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14 от 31.10.2023\"/>
    </mc:Choice>
  </mc:AlternateContent>
  <bookViews>
    <workbookView xWindow="0" yWindow="0" windowWidth="22755" windowHeight="10095"/>
  </bookViews>
  <sheets>
    <sheet name="прил 6.3 КС ОНК" sheetId="10" r:id="rId1"/>
    <sheet name="прил 6.2 КС РОД" sheetId="1" r:id="rId2"/>
    <sheet name="прил 6.1 КС" sheetId="8" r:id="rId3"/>
    <sheet name="прил 5.2 ДС ЭКО" sheetId="5" r:id="rId4"/>
    <sheet name="прил 5.1 ДС ОНК" sheetId="7" r:id="rId5"/>
    <sheet name="прил 4.2 АПП посещения" sheetId="9" r:id="rId6"/>
    <sheet name="прил 4.1 АПП ШСД" sheetId="6" r:id="rId7"/>
    <sheet name="прил 3 подуш гин." sheetId="2" r:id="rId8"/>
    <sheet name="прил 2 подуш. стомат" sheetId="3" r:id="rId9"/>
    <sheet name="прил 1 подуш. тер" sheetId="4" r:id="rId10"/>
  </sheets>
  <definedNames>
    <definedName name="_xlnm._FilterDatabase" localSheetId="4" hidden="1">'прил 5.1 ДС ОНК'!$B$1:$B$369</definedName>
    <definedName name="_xlnm._FilterDatabase" localSheetId="3" hidden="1">'прил 5.2 ДС ЭКО'!$B$1:$B$229</definedName>
    <definedName name="_xlnm._FilterDatabase" localSheetId="2" hidden="1">'прил 6.1 КС'!$C$1:$C$2872</definedName>
    <definedName name="_xlnm._FilterDatabase" localSheetId="1" hidden="1">'прил 6.2 КС РОД'!$B$1:$G$66</definedName>
    <definedName name="_xlnm._FilterDatabase" localSheetId="0" hidden="1">'прил 6.3 КС ОНК'!$B$1:$B$132</definedName>
    <definedName name="_xlnm.Print_Area" localSheetId="1">'прил 6.2 КС РОД'!$A$1:$H$30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D30" i="1" l="1"/>
  <c r="E30" i="1"/>
  <c r="F30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H29" i="1"/>
  <c r="G29" i="1"/>
  <c r="G30" i="1" l="1"/>
  <c r="H30" i="1"/>
</calcChain>
</file>

<file path=xl/sharedStrings.xml><?xml version="1.0" encoding="utf-8"?>
<sst xmlns="http://schemas.openxmlformats.org/spreadsheetml/2006/main" count="1425" uniqueCount="194">
  <si>
    <t xml:space="preserve">Корректировка объемов предоставления стационарной медицинской помощи по блоку "КС РОД" на 2023г.  </t>
  </si>
  <si>
    <t>Код МОЕР</t>
  </si>
  <si>
    <t>МО /вид помощи/период</t>
  </si>
  <si>
    <t xml:space="preserve">Утверждено на 2023г. </t>
  </si>
  <si>
    <t>Корректировка</t>
  </si>
  <si>
    <t>Утвердить с учетом корректировки</t>
  </si>
  <si>
    <t>Сумма, в руб.</t>
  </si>
  <si>
    <t>ЗС</t>
  </si>
  <si>
    <t>560265</t>
  </si>
  <si>
    <t>560033</t>
  </si>
  <si>
    <t>ГАУЗ «ОМПЦ»</t>
  </si>
  <si>
    <t>560275</t>
  </si>
  <si>
    <t>ГБУЗ «ГБ» г.Бугуруслана</t>
  </si>
  <si>
    <t>ГБУЗ «Беляевская РБ»</t>
  </si>
  <si>
    <t>560270</t>
  </si>
  <si>
    <t>ГБУЗ «Восточная территориальная МБ»</t>
  </si>
  <si>
    <t>560058</t>
  </si>
  <si>
    <t>ГБУЗ «ГБ» г. Гая</t>
  </si>
  <si>
    <t>560068</t>
  </si>
  <si>
    <t>ГБУЗ «Новосергиевская РБ»</t>
  </si>
  <si>
    <t>ГБУЗ «Первомайская РБ»</t>
  </si>
  <si>
    <t>560271</t>
  </si>
  <si>
    <t>ГАУЗ «Соль-Илецкая МБ»</t>
  </si>
  <si>
    <t>560080</t>
  </si>
  <si>
    <t>ГБУЗ «Ташлинская РБ»</t>
  </si>
  <si>
    <t>560082</t>
  </si>
  <si>
    <t>ГБУЗ «Тюльганская РБ»</t>
  </si>
  <si>
    <t>Итог</t>
  </si>
  <si>
    <t>560264</t>
  </si>
  <si>
    <t>ГАУЗ «OOКБ № 2»</t>
  </si>
  <si>
    <t xml:space="preserve">ГБУЗ «ОКПЦ» </t>
  </si>
  <si>
    <t>560206</t>
  </si>
  <si>
    <t>ГАУЗ «БСМП» г.Новотроицка</t>
  </si>
  <si>
    <t>560214</t>
  </si>
  <si>
    <t>ГАУЗ «ББСМП им. академика Н.А. Семашко»</t>
  </si>
  <si>
    <t>560269</t>
  </si>
  <si>
    <t>ГБУЗ «Абдулинская МБ»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</si>
  <si>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</si>
  <si>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</si>
  <si>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</si>
  <si>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</si>
  <si>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</si>
  <si>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</si>
  <si>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</si>
  <si>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</si>
  <si>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</si>
  <si>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</si>
  <si>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</si>
  <si>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</si>
  <si>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560069</t>
  </si>
  <si>
    <t>ГБУЗ «Октябрьская РБ»</t>
  </si>
  <si>
    <t>560072</t>
  </si>
  <si>
    <t>ГБУЗ «Переволоцкая РБ»</t>
  </si>
  <si>
    <t>560075</t>
  </si>
  <si>
    <t>ГБУЗ «Саракташская РБ»</t>
  </si>
  <si>
    <t>560272</t>
  </si>
  <si>
    <t>ГБУЗ «Сорочинская МБ»</t>
  </si>
  <si>
    <t>560081</t>
  </si>
  <si>
    <t>ГБУЗ «Тоцкая РБ»</t>
  </si>
  <si>
    <t>560083</t>
  </si>
  <si>
    <t>ГБУЗ «Шарлыкская РБ»</t>
  </si>
  <si>
    <t>Расчет лимитов подушевого финансирования первичной медико-санитарной помощи по профилю 'стоматология'  на Октябрь 2023 года</t>
  </si>
  <si>
    <t>МО</t>
  </si>
  <si>
    <t>Численность прикрепленного населения на 1 число месяца</t>
  </si>
  <si>
    <t>ГАУЗ «ООКСП»</t>
  </si>
  <si>
    <t>ФГБОУ ВО ОрГМУ Минздрава России</t>
  </si>
  <si>
    <t>ГАУЗ «ГБ» г. Орска</t>
  </si>
  <si>
    <t>ГАУЗ «СП» г. Орска</t>
  </si>
  <si>
    <t>ГАУЗ «СП» г.Новотроицка</t>
  </si>
  <si>
    <t>ГБУЗ «ГБ» г.Медногорска</t>
  </si>
  <si>
    <t>ГАУЗ «СП» г.Бугуруслана</t>
  </si>
  <si>
    <t>ГБУЗ «Грачевская РБ»</t>
  </si>
  <si>
    <t>ГБУЗ «Курманаевская РБ»</t>
  </si>
  <si>
    <t>ГАУЗ «Новоорская РБ»</t>
  </si>
  <si>
    <t>ГАУЗ «Оренбургская РБ»</t>
  </si>
  <si>
    <t>ГБУЗ «Сакмарская РБ»</t>
  </si>
  <si>
    <t>ГБУЗ «Северная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</si>
  <si>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</si>
  <si>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</si>
  <si>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</si>
  <si>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</si>
  <si>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</si>
  <si>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«МСЧ МВД России по Оренбургской области»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</si>
  <si>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</si>
  <si>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</si>
  <si>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</si>
  <si>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</si>
  <si>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</si>
  <si>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</si>
  <si>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</si>
  <si>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</si>
  <si>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</si>
  <si>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</si>
  <si>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</si>
  <si>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</si>
  <si>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</si>
  <si>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</si>
  <si>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</si>
  <si>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</si>
  <si>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</si>
  <si>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</si>
  <si>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</si>
  <si>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</si>
  <si>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</si>
  <si>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</si>
  <si>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</si>
  <si>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</si>
  <si>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</si>
  <si>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</si>
  <si>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Итого по области</t>
  </si>
  <si>
    <t>Расчет лимитов подушевого финансирования первичной медико-санитарной помощи по профилю 'гинекология'  на Октябрь 2023 года</t>
  </si>
  <si>
    <t>ГАУЗ «ГКБ № 1» г.Оренбурга</t>
  </si>
  <si>
    <t>ГАУЗ «ДГКБ» г. Оренбурга</t>
  </si>
  <si>
    <t>ГБУЗ «ОКПЦ»</t>
  </si>
  <si>
    <t>ГАУЗ «ДГБ» г. Орска</t>
  </si>
  <si>
    <t>ФКУЗ МСЧ-56 ФСИН России</t>
  </si>
  <si>
    <t>ООО «Кристалл - Дент»</t>
  </si>
  <si>
    <t>ООО «Поликлиника «Полимедика Оренбург»</t>
  </si>
  <si>
    <t>Расчет лимитов подушевого финансирования первичной медико-санитарной помощи по профилю 'терапия'  на Октябрь 2023 года</t>
  </si>
  <si>
    <t>ГАУЗ «ООБ № 3»</t>
  </si>
  <si>
    <t>ГАУЗ «ГКБ им. Н.И. Пирогова» г.Оренбурга</t>
  </si>
  <si>
    <t>ГАУЗ «ДГБ» г.Новотроицка</t>
  </si>
  <si>
    <t>ООО «Клиника промышленной медицины»</t>
  </si>
  <si>
    <t xml:space="preserve">Приложение 1 к протоколу заседания  Комиссии по разработке ТП ОМС № 14 от 31.10.2023г.   </t>
  </si>
  <si>
    <t>Гарантированная часть</t>
  </si>
  <si>
    <t xml:space="preserve">Приложение 2 к протоколу заседания  Комиссии по разработке ТП ОМС № 14 от 31.10.2023г.   </t>
  </si>
  <si>
    <t xml:space="preserve">Приложение 3 к протоколу заседания  Комиссии по разработке ТП ОМС № 14 от 31.10.2023г.   </t>
  </si>
  <si>
    <t xml:space="preserve">Приложение 5.2 к протоколу заседания  Комиссии по разработке ТП ОМС № 14 от 31.10.2023г.   </t>
  </si>
  <si>
    <t>ДС ЭКО</t>
  </si>
  <si>
    <t>Январь 2023 г.</t>
  </si>
  <si>
    <t>Февраль 2023 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</si>
  <si>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</si>
  <si>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</si>
  <si>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</si>
  <si>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</si>
  <si>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</si>
  <si>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</si>
  <si>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</si>
  <si>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2023 г.</t>
  </si>
  <si>
    <t>Ноябрь 2023 г.</t>
  </si>
  <si>
    <t>Декабрь 2023 г.</t>
  </si>
  <si>
    <t>560102</t>
  </si>
  <si>
    <t>ООО ММЦ Клиника «МаксиМед»</t>
  </si>
  <si>
    <t>560235</t>
  </si>
  <si>
    <t>ООО «Медгард-Оренбург»</t>
  </si>
  <si>
    <t>560321</t>
  </si>
  <si>
    <t>ООО «МаксиМед-Гранд»</t>
  </si>
  <si>
    <t xml:space="preserve">Корректировка объемов предоставления стационарозамещающей медицинской помощи по блоку "ДС ЭКО" на 2023г.  </t>
  </si>
  <si>
    <t xml:space="preserve">Приложение 6.2 к протоколу заседания  Комиссии по разработке ТП ОМС № 14 от 31.10.2023г.   </t>
  </si>
  <si>
    <t xml:space="preserve">Корректировка объемов предоставления амбулаторной медицинской помощи по блоку "АПП ШСД" на 2023г.  </t>
  </si>
  <si>
    <t>560325</t>
  </si>
  <si>
    <t>АПП ШСД</t>
  </si>
  <si>
    <t>ИТОГО</t>
  </si>
  <si>
    <t>560007</t>
  </si>
  <si>
    <t>ГАУЗ «ООКОД»</t>
  </si>
  <si>
    <t>ДС ОНК</t>
  </si>
  <si>
    <t>560008</t>
  </si>
  <si>
    <t>ГАУЗ «ООД»</t>
  </si>
  <si>
    <t>560267</t>
  </si>
  <si>
    <t>560268</t>
  </si>
  <si>
    <t>560067</t>
  </si>
  <si>
    <t>560070</t>
  </si>
  <si>
    <t xml:space="preserve">Корректировка объемов предоставления стационарозамещающей медицинской помощи по блоку "ДС ОНК" на 2023г.  </t>
  </si>
  <si>
    <t xml:space="preserve">Приложение 5.1 к протоколу заседания  Комиссии по разработке ТП ОМС № 14 от 31.10.2023г.   </t>
  </si>
  <si>
    <t>КС</t>
  </si>
  <si>
    <t>560220</t>
  </si>
  <si>
    <t>ГАУЗ «ОДКБ»</t>
  </si>
  <si>
    <t>560020</t>
  </si>
  <si>
    <t>ГАУЗ «ООКСЦТО»</t>
  </si>
  <si>
    <t>560024</t>
  </si>
  <si>
    <t>560035</t>
  </si>
  <si>
    <t>560041</t>
  </si>
  <si>
    <t>560043</t>
  </si>
  <si>
    <t>560057</t>
  </si>
  <si>
    <t>560059</t>
  </si>
  <si>
    <t>560065</t>
  </si>
  <si>
    <t>560071</t>
  </si>
  <si>
    <t>560074</t>
  </si>
  <si>
    <t>560077</t>
  </si>
  <si>
    <t>560087</t>
  </si>
  <si>
    <t xml:space="preserve">Приложение 6.1 к протоколу заседания  Комиссии по разработке ТП ОМС № 14 от 31.10.2023г.   </t>
  </si>
  <si>
    <t xml:space="preserve">Корректировка объемов предоставления стационарной медицинской помощи по блоку "КС " на 2023г.  </t>
  </si>
  <si>
    <t xml:space="preserve">Приложение 4.1 к протоколу заседания  Комиссии по разработке ТП ОМС № 14от 31.10.2023г.   </t>
  </si>
  <si>
    <t xml:space="preserve">Корректировка объемов предоставления амбулаторной медицинской помощи по блоку "АПП посещения " на 2023г.  </t>
  </si>
  <si>
    <t xml:space="preserve">Приложение 4.2 к протоколу заседания  Комиссии по разработке ТП ОМС № 14от 31.10.2023г.   </t>
  </si>
  <si>
    <t>АПП посещения</t>
  </si>
  <si>
    <t>итого</t>
  </si>
  <si>
    <t>КС ОНК</t>
  </si>
  <si>
    <t>СОГАЗ-МЕД</t>
  </si>
  <si>
    <t>ИНГОССТРАХ-М</t>
  </si>
  <si>
    <t>МАКС-М</t>
  </si>
  <si>
    <t>КАПИТАЛ МС</t>
  </si>
  <si>
    <t xml:space="preserve">Корректировка объемов предоставления стационарной медицинской помощи по блоку "КС ОНК" на 2023г.  </t>
  </si>
  <si>
    <t xml:space="preserve">Приложение 6.3 к протоколу заседания  Комиссии по разработке ТП ОМС № 14 от 31.10.2023г.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</si>
</sst>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\ _₽"/>
  </numFmts>
  <fonts count="15" x14ac:knownFonts="1"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2DD"/>
        <bgColor auto="1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9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1" applyFont="1" applyFill="1"/>
    <xf numFmtId="0" fontId="5" fillId="0" borderId="0" xfId="1" applyFont="1" applyFill="1"/>
    <xf numFmtId="3" fontId="5" fillId="0" borderId="6" xfId="2" applyNumberFormat="1" applyFont="1" applyFill="1" applyBorder="1" applyAlignment="1">
      <alignment horizontal="center" vertical="center" wrapText="1"/>
    </xf>
    <xf numFmtId="164" fontId="5" fillId="0" borderId="6" xfId="2" applyNumberFormat="1" applyFont="1" applyFill="1" applyBorder="1" applyAlignment="1">
      <alignment horizontal="center" vertical="center" wrapText="1"/>
    </xf>
    <xf numFmtId="0" fontId="2" fillId="0" borderId="0" xfId="1" applyFont="1"/>
    <xf numFmtId="4" fontId="2" fillId="0" borderId="0" xfId="1" applyNumberFormat="1" applyFont="1" applyAlignment="1">
      <alignment horizontal="left"/>
    </xf>
    <xf numFmtId="0" fontId="2" fillId="0" borderId="0" xfId="1" applyFont="1" applyAlignment="1">
      <alignment horizontal="left"/>
    </xf>
    <xf numFmtId="0" fontId="8" fillId="2" borderId="6" xfId="3" applyNumberFormat="1" applyFont="1" applyFill="1" applyBorder="1" applyAlignment="1">
      <alignment vertical="top" wrapText="1"/>
    </xf>
    <xf numFmtId="4" fontId="9" fillId="2" borderId="6" xfId="3" applyNumberFormat="1" applyFont="1" applyFill="1" applyBorder="1" applyAlignment="1">
      <alignment vertical="top" wrapText="1"/>
    </xf>
    <xf numFmtId="3" fontId="9" fillId="2" borderId="6" xfId="3" applyNumberFormat="1" applyFont="1" applyFill="1" applyBorder="1" applyAlignment="1">
      <alignment vertical="top" wrapText="1"/>
    </xf>
    <xf numFmtId="164" fontId="2" fillId="0" borderId="6" xfId="2" applyNumberFormat="1" applyFont="1" applyFill="1" applyBorder="1" applyAlignment="1">
      <alignment vertical="center" wrapText="1"/>
    </xf>
    <xf numFmtId="3" fontId="2" fillId="0" borderId="6" xfId="2" applyNumberFormat="1" applyFont="1" applyFill="1" applyBorder="1" applyAlignment="1">
      <alignment vertical="center" wrapText="1"/>
    </xf>
    <xf numFmtId="1" fontId="9" fillId="2" borderId="6" xfId="3" applyNumberFormat="1" applyFont="1" applyFill="1" applyBorder="1" applyAlignment="1">
      <alignment vertical="top" wrapText="1"/>
    </xf>
    <xf numFmtId="0" fontId="9" fillId="2" borderId="6" xfId="3" applyNumberFormat="1" applyFont="1" applyFill="1" applyBorder="1" applyAlignment="1">
      <alignment vertical="top" wrapText="1"/>
    </xf>
    <xf numFmtId="4" fontId="7" fillId="0" borderId="6" xfId="1" applyNumberFormat="1" applyFont="1" applyFill="1" applyBorder="1" applyAlignment="1">
      <alignment vertical="top" wrapText="1"/>
    </xf>
    <xf numFmtId="3" fontId="7" fillId="0" borderId="6" xfId="1" applyNumberFormat="1" applyFont="1" applyFill="1" applyBorder="1" applyAlignment="1">
      <alignment vertical="top" wrapText="1"/>
    </xf>
    <xf numFmtId="3" fontId="2" fillId="0" borderId="0" xfId="1" applyNumberFormat="1" applyFont="1"/>
    <xf numFmtId="3" fontId="2" fillId="0" borderId="0" xfId="0" applyNumberFormat="1" applyFont="1"/>
    <xf numFmtId="4" fontId="10" fillId="0" borderId="6" xfId="1" applyNumberFormat="1" applyFont="1" applyFill="1" applyBorder="1" applyAlignment="1">
      <alignment horizontal="right" vertical="top" wrapText="1"/>
    </xf>
    <xf numFmtId="3" fontId="10" fillId="0" borderId="6" xfId="1" applyNumberFormat="1" applyFont="1" applyFill="1" applyBorder="1" applyAlignment="1">
      <alignment horizontal="right" vertical="top" wrapText="1"/>
    </xf>
    <xf numFmtId="0" fontId="4" fillId="0" borderId="0" xfId="1" applyFont="1" applyFill="1" applyAlignment="1">
      <alignment horizontal="left"/>
    </xf>
    <xf numFmtId="4" fontId="4" fillId="0" borderId="0" xfId="1" applyNumberFormat="1" applyFont="1" applyFill="1" applyAlignment="1">
      <alignment horizontal="right"/>
    </xf>
    <xf numFmtId="3" fontId="4" fillId="0" borderId="0" xfId="1" applyNumberFormat="1" applyFont="1" applyFill="1" applyAlignment="1">
      <alignment horizontal="right"/>
    </xf>
    <xf numFmtId="164" fontId="4" fillId="0" borderId="0" xfId="1" applyNumberFormat="1" applyFont="1" applyFill="1"/>
    <xf numFmtId="0" fontId="11" fillId="4" borderId="6" xfId="3" applyNumberFormat="1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wrapText="1"/>
    </xf>
    <xf numFmtId="3" fontId="2" fillId="3" borderId="7" xfId="0" applyNumberFormat="1" applyFont="1" applyFill="1" applyBorder="1" applyAlignment="1">
      <alignment horizontal="right" vertical="center"/>
    </xf>
    <xf numFmtId="1" fontId="2" fillId="3" borderId="7" xfId="0" applyNumberFormat="1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left" vertical="top" wrapText="1"/>
    </xf>
    <xf numFmtId="4" fontId="10" fillId="4" borderId="6" xfId="0" applyNumberFormat="1" applyFont="1" applyFill="1" applyBorder="1" applyAlignment="1">
      <alignment horizontal="right" vertical="top" wrapText="1"/>
    </xf>
    <xf numFmtId="1" fontId="10" fillId="4" borderId="6" xfId="0" applyNumberFormat="1" applyFont="1" applyFill="1" applyBorder="1" applyAlignment="1">
      <alignment horizontal="right" vertical="top" wrapText="1"/>
    </xf>
    <xf numFmtId="3" fontId="10" fillId="4" borderId="6" xfId="0" applyNumberFormat="1" applyFont="1" applyFill="1" applyBorder="1" applyAlignment="1">
      <alignment horizontal="right" vertical="top" wrapText="1"/>
    </xf>
    <xf numFmtId="0" fontId="7" fillId="3" borderId="6" xfId="0" applyFont="1" applyFill="1" applyBorder="1" applyAlignment="1">
      <alignment horizontal="left" vertical="top" wrapText="1" indent="1"/>
    </xf>
    <xf numFmtId="0" fontId="10" fillId="3" borderId="6" xfId="0" applyFont="1" applyFill="1" applyBorder="1" applyAlignment="1">
      <alignment horizontal="left" vertical="top" wrapText="1"/>
    </xf>
    <xf numFmtId="4" fontId="10" fillId="3" borderId="6" xfId="0" applyNumberFormat="1" applyFont="1" applyFill="1" applyBorder="1" applyAlignment="1">
      <alignment horizontal="right" vertical="top" wrapText="1"/>
    </xf>
    <xf numFmtId="1" fontId="10" fillId="3" borderId="6" xfId="0" applyNumberFormat="1" applyFont="1" applyFill="1" applyBorder="1" applyAlignment="1">
      <alignment horizontal="right" vertical="top" wrapText="1"/>
    </xf>
    <xf numFmtId="3" fontId="10" fillId="3" borderId="6" xfId="0" applyNumberFormat="1" applyFont="1" applyFill="1" applyBorder="1" applyAlignment="1">
      <alignment horizontal="right" vertical="top" wrapText="1"/>
    </xf>
    <xf numFmtId="4" fontId="10" fillId="0" borderId="6" xfId="0" applyNumberFormat="1" applyFont="1" applyFill="1" applyBorder="1" applyAlignment="1">
      <alignment horizontal="right" vertical="top" wrapText="1"/>
    </xf>
    <xf numFmtId="1" fontId="10" fillId="0" borderId="6" xfId="0" applyNumberFormat="1" applyFont="1" applyFill="1" applyBorder="1" applyAlignment="1">
      <alignment horizontal="right" vertical="top" wrapText="1"/>
    </xf>
    <xf numFmtId="0" fontId="7" fillId="3" borderId="6" xfId="0" applyFont="1" applyFill="1" applyBorder="1" applyAlignment="1">
      <alignment horizontal="left" vertical="top" wrapText="1" indent="2"/>
    </xf>
    <xf numFmtId="0" fontId="7" fillId="3" borderId="6" xfId="0" applyFont="1" applyFill="1" applyBorder="1" applyAlignment="1">
      <alignment horizontal="left" vertical="top" wrapText="1"/>
    </xf>
    <xf numFmtId="4" fontId="7" fillId="3" borderId="6" xfId="0" applyNumberFormat="1" applyFont="1" applyFill="1" applyBorder="1" applyAlignment="1">
      <alignment horizontal="right" vertical="top" wrapText="1"/>
    </xf>
    <xf numFmtId="1" fontId="7" fillId="3" borderId="6" xfId="0" applyNumberFormat="1" applyFont="1" applyFill="1" applyBorder="1" applyAlignment="1">
      <alignment horizontal="right" vertical="top" wrapText="1"/>
    </xf>
    <xf numFmtId="3" fontId="7" fillId="3" borderId="6" xfId="0" applyNumberFormat="1" applyFont="1" applyFill="1" applyBorder="1" applyAlignment="1">
      <alignment horizontal="right" vertical="top" wrapText="1"/>
    </xf>
    <xf numFmtId="4" fontId="7" fillId="0" borderId="6" xfId="0" applyNumberFormat="1" applyFont="1" applyFill="1" applyBorder="1" applyAlignment="1">
      <alignment horizontal="right" vertical="top" wrapText="1"/>
    </xf>
    <xf numFmtId="1" fontId="7" fillId="0" borderId="6" xfId="0" applyNumberFormat="1" applyFont="1" applyFill="1" applyBorder="1" applyAlignment="1">
      <alignment horizontal="right" vertical="top" wrapText="1"/>
    </xf>
    <xf numFmtId="0" fontId="10" fillId="4" borderId="6" xfId="0" applyFont="1" applyFill="1" applyBorder="1" applyAlignment="1">
      <alignment horizontal="righ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right" vertical="top" wrapText="1"/>
    </xf>
    <xf numFmtId="3" fontId="10" fillId="0" borderId="6" xfId="0" applyNumberFormat="1" applyFont="1" applyFill="1" applyBorder="1" applyAlignment="1">
      <alignment horizontal="right" vertical="top" wrapText="1"/>
    </xf>
    <xf numFmtId="0" fontId="10" fillId="3" borderId="6" xfId="0" applyFont="1" applyFill="1" applyBorder="1" applyAlignment="1">
      <alignment horizontal="left" vertical="top" wrapText="1" indent="1"/>
    </xf>
    <xf numFmtId="3" fontId="7" fillId="0" borderId="6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10" fillId="3" borderId="6" xfId="0" applyFont="1" applyFill="1" applyBorder="1" applyAlignment="1">
      <alignment horizontal="left" vertical="top" wrapText="1" indent="2"/>
    </xf>
    <xf numFmtId="4" fontId="2" fillId="0" borderId="0" xfId="0" applyNumberFormat="1" applyFont="1" applyAlignment="1">
      <alignment horizontal="left"/>
    </xf>
    <xf numFmtId="4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0" fillId="6" borderId="6" xfId="0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right" vertical="top" wrapText="1"/>
    </xf>
    <xf numFmtId="3" fontId="10" fillId="6" borderId="6" xfId="0" applyNumberFormat="1" applyFont="1" applyFill="1" applyBorder="1" applyAlignment="1">
      <alignment horizontal="right" vertical="top" wrapText="1"/>
    </xf>
    <xf numFmtId="4" fontId="10" fillId="5" borderId="6" xfId="0" applyNumberFormat="1" applyFont="1" applyFill="1" applyBorder="1" applyAlignment="1">
      <alignment horizontal="right" vertical="top" wrapText="1"/>
    </xf>
    <xf numFmtId="3" fontId="10" fillId="5" borderId="6" xfId="0" applyNumberFormat="1" applyFont="1" applyFill="1" applyBorder="1" applyAlignment="1">
      <alignment horizontal="right" vertical="top" wrapText="1"/>
    </xf>
    <xf numFmtId="0" fontId="10" fillId="4" borderId="6" xfId="0" applyFont="1" applyFill="1" applyBorder="1" applyAlignment="1">
      <alignment horizontal="left" vertical="top" wrapText="1"/>
    </xf>
    <xf numFmtId="0" fontId="2" fillId="4" borderId="0" xfId="0" applyFont="1" applyFill="1" applyAlignment="1">
      <alignment horizontal="left"/>
    </xf>
    <xf numFmtId="2" fontId="14" fillId="4" borderId="0" xfId="0" applyNumberFormat="1" applyFont="1" applyFill="1" applyAlignment="1">
      <alignment horizontal="right"/>
    </xf>
    <xf numFmtId="1" fontId="14" fillId="4" borderId="0" xfId="0" applyNumberFormat="1" applyFont="1" applyFill="1" applyAlignment="1">
      <alignment horizontal="right"/>
    </xf>
    <xf numFmtId="0" fontId="14" fillId="4" borderId="0" xfId="0" applyFont="1" applyFill="1" applyAlignment="1">
      <alignment horizontal="left"/>
    </xf>
    <xf numFmtId="0" fontId="10" fillId="0" borderId="6" xfId="1" applyFont="1" applyFill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top" wrapText="1"/>
    </xf>
    <xf numFmtId="3" fontId="2" fillId="0" borderId="0" xfId="0" applyNumberFormat="1" applyFont="1" applyBorder="1" applyAlignment="1">
      <alignment horizontal="right" wrapText="1"/>
    </xf>
    <xf numFmtId="0" fontId="12" fillId="0" borderId="0" xfId="0" applyFont="1" applyAlignment="1">
      <alignment horizontal="center" vertical="center" wrapText="1"/>
    </xf>
    <xf numFmtId="0" fontId="7" fillId="3" borderId="6" xfId="0" applyFont="1" applyFill="1" applyBorder="1" applyAlignment="1">
      <alignment horizontal="left" vertical="top" wrapText="1" indent="3"/>
    </xf>
    <xf numFmtId="0" fontId="7" fillId="0" borderId="6" xfId="0" applyFont="1" applyBorder="1" applyAlignment="1">
      <alignment horizontal="left"/>
    </xf>
    <xf numFmtId="4" fontId="7" fillId="0" borderId="6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left"/>
    </xf>
  </cellXfs>
  <cellStyles count="4">
    <cellStyle name="Обычный" xfId="0" builtinId="0"/>
    <cellStyle name="Обычный 2 2" xfId="1"/>
    <cellStyle name="Обычный_Лист1" xfId="2"/>
    <cellStyle name="Обычный_прил 10.2 КС РОД" xfId="3"/>
  </cellStyles>
  <dxfs count="1">
    <dxf>
      <fill>
        <patternFill patternType="solid">
          <fgColor rgb="FFEDEDED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abSelected="1" view="pageBreakPreview" zoomScale="130" zoomScaleNormal="100" zoomScaleSheetLayoutView="130" workbookViewId="0">
      <selection activeCell="C18" sqref="C18"/>
    </sheetView>
  </sheetViews>
  <sheetFormatPr defaultColWidth="10.5" defaultRowHeight="11.25" outlineLevelRow="3" x14ac:dyDescent="0.2"/>
  <cols>
    <col min="1" max="1" width="10.33203125" style="1" customWidth="1"/>
    <col min="2" max="2" width="28.83203125" style="1" customWidth="1"/>
    <col min="3" max="3" width="15.83203125" style="1" customWidth="1"/>
    <col min="4" max="4" width="8.1640625" style="1" customWidth="1"/>
    <col min="5" max="5" width="14.5" style="60" customWidth="1"/>
    <col min="6" max="6" width="8.1640625" style="1" customWidth="1"/>
    <col min="7" max="7" width="15.5" style="60" customWidth="1"/>
    <col min="8" max="8" width="10.1640625" style="90" customWidth="1"/>
    <col min="9" max="16384" width="10.5" style="2"/>
  </cols>
  <sheetData>
    <row r="1" spans="1:8" ht="46.5" customHeight="1" x14ac:dyDescent="0.2">
      <c r="E1" s="1"/>
      <c r="F1" s="74" t="s">
        <v>193</v>
      </c>
      <c r="G1" s="74"/>
      <c r="H1" s="74"/>
    </row>
    <row r="2" spans="1:8" s="3" customFormat="1" ht="57" customHeight="1" x14ac:dyDescent="0.25">
      <c r="A2" s="75" t="s">
        <v>192</v>
      </c>
      <c r="B2" s="75"/>
      <c r="C2" s="75"/>
      <c r="D2" s="75"/>
      <c r="E2" s="75"/>
      <c r="F2" s="75"/>
      <c r="G2" s="75"/>
      <c r="H2" s="75"/>
    </row>
    <row r="3" spans="1:8" s="4" customFormat="1" ht="25.5" customHeight="1" x14ac:dyDescent="0.2">
      <c r="A3" s="76" t="s">
        <v>1</v>
      </c>
      <c r="B3" s="76" t="s">
        <v>2</v>
      </c>
      <c r="C3" s="78" t="s">
        <v>3</v>
      </c>
      <c r="D3" s="79"/>
      <c r="E3" s="80" t="s">
        <v>4</v>
      </c>
      <c r="F3" s="81"/>
      <c r="G3" s="82" t="s">
        <v>5</v>
      </c>
      <c r="H3" s="83"/>
    </row>
    <row r="4" spans="1:8" s="4" customFormat="1" ht="14.25" customHeight="1" x14ac:dyDescent="0.2">
      <c r="A4" s="77"/>
      <c r="B4" s="77"/>
      <c r="C4" s="5" t="s">
        <v>6</v>
      </c>
      <c r="D4" s="5" t="s">
        <v>7</v>
      </c>
      <c r="E4" s="6" t="s">
        <v>6</v>
      </c>
      <c r="F4" s="5" t="s">
        <v>7</v>
      </c>
      <c r="G4" s="5" t="s">
        <v>6</v>
      </c>
      <c r="H4" s="5" t="s">
        <v>7</v>
      </c>
    </row>
    <row r="5" spans="1:8" x14ac:dyDescent="0.2">
      <c r="A5" s="68" t="s">
        <v>153</v>
      </c>
      <c r="B5" s="68" t="s">
        <v>154</v>
      </c>
      <c r="C5" s="35">
        <v>772710209.75999999</v>
      </c>
      <c r="D5" s="37">
        <v>8630</v>
      </c>
      <c r="E5" s="35">
        <v>13032412.9</v>
      </c>
      <c r="F5" s="37">
        <v>0</v>
      </c>
      <c r="G5" s="35">
        <v>785742622.65999997</v>
      </c>
      <c r="H5" s="37">
        <v>8630</v>
      </c>
    </row>
    <row r="6" spans="1:8" outlineLevel="1" x14ac:dyDescent="0.2">
      <c r="A6" s="56"/>
      <c r="B6" s="39" t="s">
        <v>187</v>
      </c>
      <c r="C6" s="40">
        <v>772710209.75999999</v>
      </c>
      <c r="D6" s="42">
        <v>8630</v>
      </c>
      <c r="E6" s="40">
        <v>13032412.9</v>
      </c>
      <c r="F6" s="42">
        <v>0</v>
      </c>
      <c r="G6" s="43">
        <v>785742622.65999997</v>
      </c>
      <c r="H6" s="55">
        <v>8630</v>
      </c>
    </row>
    <row r="7" spans="1:8" outlineLevel="2" x14ac:dyDescent="0.2">
      <c r="A7" s="59"/>
      <c r="B7" s="39" t="s">
        <v>129</v>
      </c>
      <c r="C7" s="40">
        <v>62710918.130000003</v>
      </c>
      <c r="D7" s="41">
        <v>565</v>
      </c>
      <c r="E7" s="40">
        <v>0</v>
      </c>
      <c r="F7" s="42">
        <v>0</v>
      </c>
      <c r="G7" s="43">
        <v>62710918.130000003</v>
      </c>
      <c r="H7" s="55">
        <v>565</v>
      </c>
    </row>
    <row r="8" spans="1:8" outlineLevel="3" x14ac:dyDescent="0.2">
      <c r="A8" s="87"/>
      <c r="B8" s="46" t="s">
        <v>188</v>
      </c>
      <c r="C8" s="47">
        <v>40355121.670000002</v>
      </c>
      <c r="D8" s="48">
        <v>364</v>
      </c>
      <c r="E8" s="47"/>
      <c r="F8" s="51"/>
      <c r="G8" s="43">
        <v>40355121.670000002</v>
      </c>
      <c r="H8" s="55">
        <v>364</v>
      </c>
    </row>
    <row r="9" spans="1:8" outlineLevel="3" x14ac:dyDescent="0.2">
      <c r="A9" s="87"/>
      <c r="B9" s="46" t="s">
        <v>189</v>
      </c>
      <c r="C9" s="47">
        <v>4312300.8600000003</v>
      </c>
      <c r="D9" s="48">
        <v>39</v>
      </c>
      <c r="E9" s="47"/>
      <c r="F9" s="48"/>
      <c r="G9" s="43">
        <v>4312300.8600000003</v>
      </c>
      <c r="H9" s="55">
        <v>39</v>
      </c>
    </row>
    <row r="10" spans="1:8" outlineLevel="3" x14ac:dyDescent="0.2">
      <c r="A10" s="87"/>
      <c r="B10" s="46" t="s">
        <v>190</v>
      </c>
      <c r="C10" s="47">
        <v>3783320.04</v>
      </c>
      <c r="D10" s="48">
        <v>34</v>
      </c>
      <c r="E10" s="47"/>
      <c r="F10" s="48"/>
      <c r="G10" s="43">
        <v>3783320.04</v>
      </c>
      <c r="H10" s="55">
        <v>34</v>
      </c>
    </row>
    <row r="11" spans="1:8" outlineLevel="3" x14ac:dyDescent="0.2">
      <c r="A11" s="87"/>
      <c r="B11" s="46" t="s">
        <v>191</v>
      </c>
      <c r="C11" s="47">
        <v>14260175.560000001</v>
      </c>
      <c r="D11" s="48">
        <v>128</v>
      </c>
      <c r="E11" s="47"/>
      <c r="F11" s="48"/>
      <c r="G11" s="43">
        <v>14260175.560000001</v>
      </c>
      <c r="H11" s="55">
        <v>128</v>
      </c>
    </row>
    <row r="12" spans="1:8" outlineLevel="2" x14ac:dyDescent="0.2">
      <c r="A12" s="59"/>
      <c r="B12" s="39" t="s">
        <v>130</v>
      </c>
      <c r="C12" s="40">
        <v>62710918.130000003</v>
      </c>
      <c r="D12" s="41">
        <v>565</v>
      </c>
      <c r="E12" s="40">
        <v>0</v>
      </c>
      <c r="F12" s="42">
        <v>0</v>
      </c>
      <c r="G12" s="43">
        <v>62710918.130000003</v>
      </c>
      <c r="H12" s="55">
        <v>565</v>
      </c>
    </row>
    <row r="13" spans="1:8" outlineLevel="3" x14ac:dyDescent="0.2">
      <c r="A13" s="87"/>
      <c r="B13" s="46" t="s">
        <v>188</v>
      </c>
      <c r="C13" s="47">
        <v>31955217.629999999</v>
      </c>
      <c r="D13" s="48">
        <v>287</v>
      </c>
      <c r="E13" s="47"/>
      <c r="F13" s="48"/>
      <c r="G13" s="43">
        <v>31955217.629999999</v>
      </c>
      <c r="H13" s="55">
        <v>287</v>
      </c>
    </row>
    <row r="14" spans="1:8" outlineLevel="3" x14ac:dyDescent="0.2">
      <c r="A14" s="87"/>
      <c r="B14" s="46" t="s">
        <v>189</v>
      </c>
      <c r="C14" s="47">
        <v>5952136.0599999996</v>
      </c>
      <c r="D14" s="48">
        <v>54</v>
      </c>
      <c r="E14" s="47"/>
      <c r="F14" s="48"/>
      <c r="G14" s="43">
        <v>5952136.0599999996</v>
      </c>
      <c r="H14" s="55">
        <v>54</v>
      </c>
    </row>
    <row r="15" spans="1:8" outlineLevel="3" x14ac:dyDescent="0.2">
      <c r="A15" s="87"/>
      <c r="B15" s="46" t="s">
        <v>190</v>
      </c>
      <c r="C15" s="47">
        <v>5338546.16</v>
      </c>
      <c r="D15" s="48">
        <v>48</v>
      </c>
      <c r="E15" s="47"/>
      <c r="F15" s="48"/>
      <c r="G15" s="43">
        <v>5338546.16</v>
      </c>
      <c r="H15" s="55">
        <v>48</v>
      </c>
    </row>
    <row r="16" spans="1:8" outlineLevel="3" x14ac:dyDescent="0.2">
      <c r="A16" s="87"/>
      <c r="B16" s="46" t="s">
        <v>191</v>
      </c>
      <c r="C16" s="47">
        <v>19465018.280000001</v>
      </c>
      <c r="D16" s="48">
        <v>176</v>
      </c>
      <c r="E16" s="47"/>
      <c r="F16" s="48"/>
      <c r="G16" s="43">
        <v>19465018.280000001</v>
      </c>
      <c r="H16" s="55">
        <v>176</v>
      </c>
    </row>
    <row r="17" spans="1:8" outlineLevel="2" x14ac:dyDescent="0.2">
      <c r="A17" s="59"/>
      <c r="B17" s="39" t="s">
        <v>131</v>
      </c>
      <c r="C17" s="40">
        <v>62710918.130000003</v>
      </c>
      <c r="D17" s="41">
        <v>565</v>
      </c>
      <c r="E17" s="40">
        <v>0</v>
      </c>
      <c r="F17" s="42">
        <v>0</v>
      </c>
      <c r="G17" s="43">
        <v>62710918.130000003</v>
      </c>
      <c r="H17" s="55">
        <v>565</v>
      </c>
    </row>
    <row r="18" spans="1:8" outlineLevel="3" x14ac:dyDescent="0.2">
      <c r="A18" s="87"/>
      <c r="B18" s="46" t="s">
        <v>188</v>
      </c>
      <c r="C18" s="47">
        <v>34783086.789999999</v>
      </c>
      <c r="D18" s="48">
        <v>313</v>
      </c>
      <c r="E18" s="47"/>
      <c r="F18" s="48"/>
      <c r="G18" s="43">
        <v>34783086.789999999</v>
      </c>
      <c r="H18" s="55">
        <v>313</v>
      </c>
    </row>
    <row r="19" spans="1:8" outlineLevel="3" x14ac:dyDescent="0.2">
      <c r="A19" s="87"/>
      <c r="B19" s="46" t="s">
        <v>189</v>
      </c>
      <c r="C19" s="47">
        <v>6737290.4900000002</v>
      </c>
      <c r="D19" s="48">
        <v>61</v>
      </c>
      <c r="E19" s="47"/>
      <c r="F19" s="48"/>
      <c r="G19" s="43">
        <v>6737290.4900000002</v>
      </c>
      <c r="H19" s="55">
        <v>61</v>
      </c>
    </row>
    <row r="20" spans="1:8" outlineLevel="3" x14ac:dyDescent="0.2">
      <c r="A20" s="87"/>
      <c r="B20" s="46" t="s">
        <v>190</v>
      </c>
      <c r="C20" s="47">
        <v>5512811.3200000003</v>
      </c>
      <c r="D20" s="48">
        <v>50</v>
      </c>
      <c r="E20" s="47"/>
      <c r="F20" s="48"/>
      <c r="G20" s="43">
        <v>5512811.3200000003</v>
      </c>
      <c r="H20" s="55">
        <v>50</v>
      </c>
    </row>
    <row r="21" spans="1:8" outlineLevel="3" x14ac:dyDescent="0.2">
      <c r="A21" s="87"/>
      <c r="B21" s="46" t="s">
        <v>191</v>
      </c>
      <c r="C21" s="47">
        <v>15677729.529999999</v>
      </c>
      <c r="D21" s="48">
        <v>141</v>
      </c>
      <c r="E21" s="47"/>
      <c r="F21" s="48"/>
      <c r="G21" s="43">
        <v>15677729.529999999</v>
      </c>
      <c r="H21" s="55">
        <v>141</v>
      </c>
    </row>
    <row r="22" spans="1:8" outlineLevel="2" x14ac:dyDescent="0.2">
      <c r="A22" s="59"/>
      <c r="B22" s="39" t="s">
        <v>132</v>
      </c>
      <c r="C22" s="40">
        <v>62710918.130000003</v>
      </c>
      <c r="D22" s="41">
        <v>565</v>
      </c>
      <c r="E22" s="40">
        <v>0</v>
      </c>
      <c r="F22" s="42">
        <v>0</v>
      </c>
      <c r="G22" s="43">
        <v>62710918.130000003</v>
      </c>
      <c r="H22" s="55">
        <v>565</v>
      </c>
    </row>
    <row r="23" spans="1:8" outlineLevel="3" x14ac:dyDescent="0.2">
      <c r="A23" s="87"/>
      <c r="B23" s="46" t="s">
        <v>188</v>
      </c>
      <c r="C23" s="47">
        <v>31704185.039999999</v>
      </c>
      <c r="D23" s="48">
        <v>286</v>
      </c>
      <c r="E23" s="47"/>
      <c r="F23" s="48"/>
      <c r="G23" s="43">
        <v>31704185.039999999</v>
      </c>
      <c r="H23" s="55">
        <v>286</v>
      </c>
    </row>
    <row r="24" spans="1:8" outlineLevel="3" x14ac:dyDescent="0.2">
      <c r="A24" s="87"/>
      <c r="B24" s="46" t="s">
        <v>189</v>
      </c>
      <c r="C24" s="47">
        <v>7794715.7800000003</v>
      </c>
      <c r="D24" s="48">
        <v>70</v>
      </c>
      <c r="E24" s="47"/>
      <c r="F24" s="48"/>
      <c r="G24" s="43">
        <v>7794715.7800000003</v>
      </c>
      <c r="H24" s="55">
        <v>70</v>
      </c>
    </row>
    <row r="25" spans="1:8" outlineLevel="3" x14ac:dyDescent="0.2">
      <c r="A25" s="87"/>
      <c r="B25" s="46" t="s">
        <v>190</v>
      </c>
      <c r="C25" s="47">
        <v>7534287.7800000003</v>
      </c>
      <c r="D25" s="48">
        <v>68</v>
      </c>
      <c r="E25" s="47"/>
      <c r="F25" s="48"/>
      <c r="G25" s="43">
        <v>7534287.7800000003</v>
      </c>
      <c r="H25" s="55">
        <v>68</v>
      </c>
    </row>
    <row r="26" spans="1:8" outlineLevel="3" x14ac:dyDescent="0.2">
      <c r="A26" s="87"/>
      <c r="B26" s="46" t="s">
        <v>191</v>
      </c>
      <c r="C26" s="47">
        <v>15677729.529999999</v>
      </c>
      <c r="D26" s="48">
        <v>141</v>
      </c>
      <c r="E26" s="47"/>
      <c r="F26" s="48"/>
      <c r="G26" s="43">
        <v>15677729.529999999</v>
      </c>
      <c r="H26" s="55">
        <v>141</v>
      </c>
    </row>
    <row r="27" spans="1:8" outlineLevel="2" x14ac:dyDescent="0.2">
      <c r="A27" s="59"/>
      <c r="B27" s="39" t="s">
        <v>133</v>
      </c>
      <c r="C27" s="40">
        <v>62710918.130000003</v>
      </c>
      <c r="D27" s="41">
        <v>565</v>
      </c>
      <c r="E27" s="40">
        <v>0</v>
      </c>
      <c r="F27" s="42">
        <v>0</v>
      </c>
      <c r="G27" s="43">
        <v>62710918.130000003</v>
      </c>
      <c r="H27" s="55">
        <v>565</v>
      </c>
    </row>
    <row r="28" spans="1:8" outlineLevel="3" x14ac:dyDescent="0.2">
      <c r="A28" s="87"/>
      <c r="B28" s="46" t="s">
        <v>188</v>
      </c>
      <c r="C28" s="47">
        <v>27923370.399999999</v>
      </c>
      <c r="D28" s="48">
        <v>252</v>
      </c>
      <c r="E28" s="47"/>
      <c r="F28" s="51"/>
      <c r="G28" s="43">
        <v>27923370.399999999</v>
      </c>
      <c r="H28" s="55">
        <v>252</v>
      </c>
    </row>
    <row r="29" spans="1:8" outlineLevel="3" x14ac:dyDescent="0.2">
      <c r="A29" s="87"/>
      <c r="B29" s="46" t="s">
        <v>189</v>
      </c>
      <c r="C29" s="47">
        <v>7892198.8600000003</v>
      </c>
      <c r="D29" s="48">
        <v>71</v>
      </c>
      <c r="E29" s="47"/>
      <c r="F29" s="48"/>
      <c r="G29" s="43">
        <v>7892198.8600000003</v>
      </c>
      <c r="H29" s="55">
        <v>71</v>
      </c>
    </row>
    <row r="30" spans="1:8" outlineLevel="3" x14ac:dyDescent="0.2">
      <c r="A30" s="87"/>
      <c r="B30" s="46" t="s">
        <v>190</v>
      </c>
      <c r="C30" s="47">
        <v>6478276.9699999997</v>
      </c>
      <c r="D30" s="48">
        <v>58</v>
      </c>
      <c r="E30" s="47"/>
      <c r="F30" s="48"/>
      <c r="G30" s="43">
        <v>6478276.9699999997</v>
      </c>
      <c r="H30" s="55">
        <v>58</v>
      </c>
    </row>
    <row r="31" spans="1:8" outlineLevel="3" x14ac:dyDescent="0.2">
      <c r="A31" s="87"/>
      <c r="B31" s="46" t="s">
        <v>191</v>
      </c>
      <c r="C31" s="47">
        <v>20417071.899999999</v>
      </c>
      <c r="D31" s="48">
        <v>184</v>
      </c>
      <c r="E31" s="47"/>
      <c r="F31" s="48"/>
      <c r="G31" s="43">
        <v>20417071.899999999</v>
      </c>
      <c r="H31" s="55">
        <v>184</v>
      </c>
    </row>
    <row r="32" spans="1:8" outlineLevel="2" x14ac:dyDescent="0.2">
      <c r="A32" s="59"/>
      <c r="B32" s="39" t="s">
        <v>134</v>
      </c>
      <c r="C32" s="40">
        <v>83112095.890000001</v>
      </c>
      <c r="D32" s="42">
        <v>2417</v>
      </c>
      <c r="E32" s="40">
        <v>0</v>
      </c>
      <c r="F32" s="42">
        <v>0</v>
      </c>
      <c r="G32" s="43">
        <v>83112095.890000001</v>
      </c>
      <c r="H32" s="55">
        <v>2417</v>
      </c>
    </row>
    <row r="33" spans="1:8" outlineLevel="3" x14ac:dyDescent="0.2">
      <c r="A33" s="87"/>
      <c r="B33" s="46" t="s">
        <v>188</v>
      </c>
      <c r="C33" s="47">
        <v>41385604.25</v>
      </c>
      <c r="D33" s="49">
        <v>1165</v>
      </c>
      <c r="E33" s="47"/>
      <c r="F33" s="48"/>
      <c r="G33" s="43">
        <v>41385604.25</v>
      </c>
      <c r="H33" s="55">
        <v>1165</v>
      </c>
    </row>
    <row r="34" spans="1:8" outlineLevel="3" x14ac:dyDescent="0.2">
      <c r="A34" s="87"/>
      <c r="B34" s="46" t="s">
        <v>189</v>
      </c>
      <c r="C34" s="47">
        <v>8151799.2300000004</v>
      </c>
      <c r="D34" s="48">
        <v>211</v>
      </c>
      <c r="E34" s="47"/>
      <c r="F34" s="48"/>
      <c r="G34" s="43">
        <v>8151799.2300000004</v>
      </c>
      <c r="H34" s="55">
        <v>211</v>
      </c>
    </row>
    <row r="35" spans="1:8" outlineLevel="3" x14ac:dyDescent="0.2">
      <c r="A35" s="87"/>
      <c r="B35" s="46" t="s">
        <v>190</v>
      </c>
      <c r="C35" s="47">
        <v>9408118.75</v>
      </c>
      <c r="D35" s="48">
        <v>203</v>
      </c>
      <c r="E35" s="47"/>
      <c r="F35" s="48"/>
      <c r="G35" s="43">
        <v>9408118.75</v>
      </c>
      <c r="H35" s="55">
        <v>203</v>
      </c>
    </row>
    <row r="36" spans="1:8" outlineLevel="3" x14ac:dyDescent="0.2">
      <c r="A36" s="87"/>
      <c r="B36" s="46" t="s">
        <v>191</v>
      </c>
      <c r="C36" s="47">
        <v>24166573.66</v>
      </c>
      <c r="D36" s="48">
        <v>838</v>
      </c>
      <c r="E36" s="47"/>
      <c r="F36" s="48"/>
      <c r="G36" s="43">
        <v>24166573.66</v>
      </c>
      <c r="H36" s="55">
        <v>838</v>
      </c>
    </row>
    <row r="37" spans="1:8" outlineLevel="2" x14ac:dyDescent="0.2">
      <c r="A37" s="59"/>
      <c r="B37" s="39" t="s">
        <v>135</v>
      </c>
      <c r="C37" s="40">
        <v>62710918.130000003</v>
      </c>
      <c r="D37" s="41">
        <v>565</v>
      </c>
      <c r="E37" s="40">
        <v>0</v>
      </c>
      <c r="F37" s="42">
        <v>0</v>
      </c>
      <c r="G37" s="43">
        <v>62710918.130000003</v>
      </c>
      <c r="H37" s="55">
        <v>565</v>
      </c>
    </row>
    <row r="38" spans="1:8" outlineLevel="3" x14ac:dyDescent="0.2">
      <c r="A38" s="87"/>
      <c r="B38" s="46" t="s">
        <v>188</v>
      </c>
      <c r="C38" s="47">
        <v>31514361.109999999</v>
      </c>
      <c r="D38" s="48">
        <v>284</v>
      </c>
      <c r="E38" s="47"/>
      <c r="F38" s="48"/>
      <c r="G38" s="43">
        <v>31514361.109999999</v>
      </c>
      <c r="H38" s="55">
        <v>284</v>
      </c>
    </row>
    <row r="39" spans="1:8" outlineLevel="3" x14ac:dyDescent="0.2">
      <c r="A39" s="87"/>
      <c r="B39" s="46" t="s">
        <v>189</v>
      </c>
      <c r="C39" s="47">
        <v>6161871.0800000001</v>
      </c>
      <c r="D39" s="48">
        <v>56</v>
      </c>
      <c r="E39" s="47"/>
      <c r="F39" s="48"/>
      <c r="G39" s="43">
        <v>6161871.0800000001</v>
      </c>
      <c r="H39" s="55">
        <v>56</v>
      </c>
    </row>
    <row r="40" spans="1:8" outlineLevel="3" x14ac:dyDescent="0.2">
      <c r="A40" s="87"/>
      <c r="B40" s="46" t="s">
        <v>190</v>
      </c>
      <c r="C40" s="47">
        <v>5029212.8</v>
      </c>
      <c r="D40" s="48">
        <v>45</v>
      </c>
      <c r="E40" s="47"/>
      <c r="F40" s="48"/>
      <c r="G40" s="43">
        <v>5029212.8</v>
      </c>
      <c r="H40" s="55">
        <v>45</v>
      </c>
    </row>
    <row r="41" spans="1:8" outlineLevel="3" x14ac:dyDescent="0.2">
      <c r="A41" s="87"/>
      <c r="B41" s="46" t="s">
        <v>191</v>
      </c>
      <c r="C41" s="47">
        <v>20005473.140000001</v>
      </c>
      <c r="D41" s="48">
        <v>180</v>
      </c>
      <c r="E41" s="47"/>
      <c r="F41" s="48"/>
      <c r="G41" s="43">
        <v>20005473.140000001</v>
      </c>
      <c r="H41" s="55">
        <v>180</v>
      </c>
    </row>
    <row r="42" spans="1:8" outlineLevel="2" x14ac:dyDescent="0.2">
      <c r="A42" s="59"/>
      <c r="B42" s="39" t="s">
        <v>136</v>
      </c>
      <c r="C42" s="40">
        <v>62710918.130000003</v>
      </c>
      <c r="D42" s="41">
        <v>565</v>
      </c>
      <c r="E42" s="40">
        <v>0</v>
      </c>
      <c r="F42" s="42">
        <v>0</v>
      </c>
      <c r="G42" s="43">
        <v>62710918.130000003</v>
      </c>
      <c r="H42" s="55">
        <v>565</v>
      </c>
    </row>
    <row r="43" spans="1:8" outlineLevel="3" x14ac:dyDescent="0.2">
      <c r="A43" s="87"/>
      <c r="B43" s="46" t="s">
        <v>188</v>
      </c>
      <c r="C43" s="47">
        <v>32607006.239999998</v>
      </c>
      <c r="D43" s="48">
        <v>294</v>
      </c>
      <c r="E43" s="47"/>
      <c r="F43" s="51"/>
      <c r="G43" s="43">
        <v>32607006.239999998</v>
      </c>
      <c r="H43" s="55">
        <v>294</v>
      </c>
    </row>
    <row r="44" spans="1:8" outlineLevel="3" x14ac:dyDescent="0.2">
      <c r="A44" s="87"/>
      <c r="B44" s="46" t="s">
        <v>189</v>
      </c>
      <c r="C44" s="47">
        <v>6691001.04</v>
      </c>
      <c r="D44" s="48">
        <v>60</v>
      </c>
      <c r="E44" s="47"/>
      <c r="F44" s="48"/>
      <c r="G44" s="43">
        <v>6691001.04</v>
      </c>
      <c r="H44" s="55">
        <v>60</v>
      </c>
    </row>
    <row r="45" spans="1:8" outlineLevel="3" x14ac:dyDescent="0.2">
      <c r="A45" s="87"/>
      <c r="B45" s="46" t="s">
        <v>190</v>
      </c>
      <c r="C45" s="47">
        <v>5073471</v>
      </c>
      <c r="D45" s="48">
        <v>46</v>
      </c>
      <c r="E45" s="47"/>
      <c r="F45" s="48"/>
      <c r="G45" s="43">
        <v>5073471</v>
      </c>
      <c r="H45" s="55">
        <v>46</v>
      </c>
    </row>
    <row r="46" spans="1:8" outlineLevel="3" x14ac:dyDescent="0.2">
      <c r="A46" s="87"/>
      <c r="B46" s="46" t="s">
        <v>191</v>
      </c>
      <c r="C46" s="47">
        <v>18339439.850000001</v>
      </c>
      <c r="D46" s="48">
        <v>165</v>
      </c>
      <c r="E46" s="47"/>
      <c r="F46" s="48"/>
      <c r="G46" s="43">
        <v>18339439.850000001</v>
      </c>
      <c r="H46" s="55">
        <v>165</v>
      </c>
    </row>
    <row r="47" spans="1:8" outlineLevel="2" x14ac:dyDescent="0.2">
      <c r="A47" s="59"/>
      <c r="B47" s="39" t="s">
        <v>137</v>
      </c>
      <c r="C47" s="40">
        <v>62710918.130000003</v>
      </c>
      <c r="D47" s="41">
        <v>565</v>
      </c>
      <c r="E47" s="40">
        <v>13032412.9</v>
      </c>
      <c r="F47" s="42">
        <v>0</v>
      </c>
      <c r="G47" s="43">
        <v>75743331.030000001</v>
      </c>
      <c r="H47" s="55">
        <v>565</v>
      </c>
    </row>
    <row r="48" spans="1:8" outlineLevel="3" x14ac:dyDescent="0.2">
      <c r="A48" s="87"/>
      <c r="B48" s="46" t="s">
        <v>188</v>
      </c>
      <c r="C48" s="47">
        <v>30724675.02</v>
      </c>
      <c r="D48" s="48">
        <v>175</v>
      </c>
      <c r="E48" s="47">
        <v>6741806.4299999997</v>
      </c>
      <c r="F48" s="48"/>
      <c r="G48" s="43">
        <v>37466481.450000003</v>
      </c>
      <c r="H48" s="55">
        <v>175</v>
      </c>
    </row>
    <row r="49" spans="1:8" outlineLevel="3" x14ac:dyDescent="0.2">
      <c r="A49" s="87"/>
      <c r="B49" s="46" t="s">
        <v>189</v>
      </c>
      <c r="C49" s="47">
        <v>6735485.2800000003</v>
      </c>
      <c r="D49" s="48">
        <v>82</v>
      </c>
      <c r="E49" s="47">
        <v>1706886.2</v>
      </c>
      <c r="F49" s="48"/>
      <c r="G49" s="43">
        <v>8442371.4800000004</v>
      </c>
      <c r="H49" s="55">
        <v>82</v>
      </c>
    </row>
    <row r="50" spans="1:8" outlineLevel="3" x14ac:dyDescent="0.2">
      <c r="A50" s="87"/>
      <c r="B50" s="46" t="s">
        <v>190</v>
      </c>
      <c r="C50" s="47">
        <v>4748842.8099999996</v>
      </c>
      <c r="D50" s="48">
        <v>60</v>
      </c>
      <c r="E50" s="47">
        <v>1034130.23</v>
      </c>
      <c r="F50" s="48"/>
      <c r="G50" s="43">
        <v>5782973.04</v>
      </c>
      <c r="H50" s="55">
        <v>60</v>
      </c>
    </row>
    <row r="51" spans="1:8" outlineLevel="3" x14ac:dyDescent="0.2">
      <c r="A51" s="87"/>
      <c r="B51" s="46" t="s">
        <v>191</v>
      </c>
      <c r="C51" s="47">
        <v>20501915.02</v>
      </c>
      <c r="D51" s="48">
        <v>248</v>
      </c>
      <c r="E51" s="47">
        <v>3549590.04</v>
      </c>
      <c r="F51" s="49"/>
      <c r="G51" s="43">
        <v>24051505.059999999</v>
      </c>
      <c r="H51" s="55">
        <v>248</v>
      </c>
    </row>
    <row r="52" spans="1:8" outlineLevel="2" x14ac:dyDescent="0.2">
      <c r="A52" s="59"/>
      <c r="B52" s="39" t="s">
        <v>138</v>
      </c>
      <c r="C52" s="40">
        <v>62710918.130000003</v>
      </c>
      <c r="D52" s="41">
        <v>565</v>
      </c>
      <c r="E52" s="40">
        <v>0</v>
      </c>
      <c r="F52" s="42">
        <v>0</v>
      </c>
      <c r="G52" s="43">
        <v>62710918.130000003</v>
      </c>
      <c r="H52" s="55">
        <v>565</v>
      </c>
    </row>
    <row r="53" spans="1:8" outlineLevel="3" x14ac:dyDescent="0.2">
      <c r="A53" s="87"/>
      <c r="B53" s="46" t="s">
        <v>188</v>
      </c>
      <c r="C53" s="47">
        <v>15677729.529999999</v>
      </c>
      <c r="D53" s="48">
        <v>141</v>
      </c>
      <c r="E53" s="47"/>
      <c r="F53" s="48"/>
      <c r="G53" s="43">
        <v>15677729.529999999</v>
      </c>
      <c r="H53" s="55">
        <v>141</v>
      </c>
    </row>
    <row r="54" spans="1:8" outlineLevel="3" x14ac:dyDescent="0.2">
      <c r="A54" s="87"/>
      <c r="B54" s="46" t="s">
        <v>189</v>
      </c>
      <c r="C54" s="47">
        <v>15677729.529999999</v>
      </c>
      <c r="D54" s="48">
        <v>141</v>
      </c>
      <c r="E54" s="47"/>
      <c r="F54" s="48"/>
      <c r="G54" s="43">
        <v>15677729.529999999</v>
      </c>
      <c r="H54" s="55">
        <v>141</v>
      </c>
    </row>
    <row r="55" spans="1:8" outlineLevel="3" x14ac:dyDescent="0.2">
      <c r="A55" s="87"/>
      <c r="B55" s="46" t="s">
        <v>190</v>
      </c>
      <c r="C55" s="47">
        <v>15677729.539999999</v>
      </c>
      <c r="D55" s="48">
        <v>142</v>
      </c>
      <c r="E55" s="47"/>
      <c r="F55" s="48"/>
      <c r="G55" s="43">
        <v>15677729.539999999</v>
      </c>
      <c r="H55" s="55">
        <v>142</v>
      </c>
    </row>
    <row r="56" spans="1:8" outlineLevel="3" x14ac:dyDescent="0.2">
      <c r="A56" s="87"/>
      <c r="B56" s="46" t="s">
        <v>191</v>
      </c>
      <c r="C56" s="47">
        <v>15677729.529999999</v>
      </c>
      <c r="D56" s="48">
        <v>141</v>
      </c>
      <c r="E56" s="47"/>
      <c r="F56" s="48"/>
      <c r="G56" s="43">
        <v>15677729.529999999</v>
      </c>
      <c r="H56" s="55">
        <v>141</v>
      </c>
    </row>
    <row r="57" spans="1:8" outlineLevel="2" x14ac:dyDescent="0.2">
      <c r="A57" s="59"/>
      <c r="B57" s="39" t="s">
        <v>139</v>
      </c>
      <c r="C57" s="40">
        <v>62710918.130000003</v>
      </c>
      <c r="D57" s="41">
        <v>565</v>
      </c>
      <c r="E57" s="40">
        <v>0</v>
      </c>
      <c r="F57" s="42">
        <v>0</v>
      </c>
      <c r="G57" s="43">
        <v>62710918.130000003</v>
      </c>
      <c r="H57" s="55">
        <v>565</v>
      </c>
    </row>
    <row r="58" spans="1:8" outlineLevel="3" x14ac:dyDescent="0.2">
      <c r="A58" s="87"/>
      <c r="B58" s="46" t="s">
        <v>188</v>
      </c>
      <c r="C58" s="47">
        <v>15677729.529999999</v>
      </c>
      <c r="D58" s="48">
        <v>141</v>
      </c>
      <c r="E58" s="47"/>
      <c r="F58" s="48"/>
      <c r="G58" s="43">
        <v>15677729.529999999</v>
      </c>
      <c r="H58" s="55">
        <v>141</v>
      </c>
    </row>
    <row r="59" spans="1:8" outlineLevel="3" x14ac:dyDescent="0.2">
      <c r="A59" s="87"/>
      <c r="B59" s="46" t="s">
        <v>189</v>
      </c>
      <c r="C59" s="47">
        <v>15677729.529999999</v>
      </c>
      <c r="D59" s="48">
        <v>141</v>
      </c>
      <c r="E59" s="47"/>
      <c r="F59" s="48"/>
      <c r="G59" s="43">
        <v>15677729.529999999</v>
      </c>
      <c r="H59" s="55">
        <v>141</v>
      </c>
    </row>
    <row r="60" spans="1:8" outlineLevel="3" x14ac:dyDescent="0.2">
      <c r="A60" s="87"/>
      <c r="B60" s="46" t="s">
        <v>190</v>
      </c>
      <c r="C60" s="47">
        <v>15677729.539999999</v>
      </c>
      <c r="D60" s="48">
        <v>142</v>
      </c>
      <c r="E60" s="47"/>
      <c r="F60" s="48"/>
      <c r="G60" s="43">
        <v>15677729.539999999</v>
      </c>
      <c r="H60" s="55">
        <v>142</v>
      </c>
    </row>
    <row r="61" spans="1:8" outlineLevel="3" x14ac:dyDescent="0.2">
      <c r="A61" s="87"/>
      <c r="B61" s="46" t="s">
        <v>191</v>
      </c>
      <c r="C61" s="47">
        <v>15677729.529999999</v>
      </c>
      <c r="D61" s="48">
        <v>141</v>
      </c>
      <c r="E61" s="47"/>
      <c r="F61" s="48"/>
      <c r="G61" s="43">
        <v>15677729.529999999</v>
      </c>
      <c r="H61" s="55">
        <v>141</v>
      </c>
    </row>
    <row r="62" spans="1:8" outlineLevel="2" x14ac:dyDescent="0.2">
      <c r="A62" s="59"/>
      <c r="B62" s="39" t="s">
        <v>140</v>
      </c>
      <c r="C62" s="40">
        <v>62488932.57</v>
      </c>
      <c r="D62" s="41">
        <v>563</v>
      </c>
      <c r="E62" s="40">
        <v>0</v>
      </c>
      <c r="F62" s="42">
        <v>0</v>
      </c>
      <c r="G62" s="43">
        <v>62488932.57</v>
      </c>
      <c r="H62" s="55">
        <v>563</v>
      </c>
    </row>
    <row r="63" spans="1:8" outlineLevel="3" x14ac:dyDescent="0.2">
      <c r="A63" s="87"/>
      <c r="B63" s="46" t="s">
        <v>188</v>
      </c>
      <c r="C63" s="47">
        <v>15622233.140000001</v>
      </c>
      <c r="D63" s="48">
        <v>141</v>
      </c>
      <c r="E63" s="47"/>
      <c r="F63" s="48"/>
      <c r="G63" s="43">
        <v>15622233.140000001</v>
      </c>
      <c r="H63" s="55">
        <v>141</v>
      </c>
    </row>
    <row r="64" spans="1:8" outlineLevel="3" x14ac:dyDescent="0.2">
      <c r="A64" s="87"/>
      <c r="B64" s="46" t="s">
        <v>189</v>
      </c>
      <c r="C64" s="47">
        <v>15622233.140000001</v>
      </c>
      <c r="D64" s="48">
        <v>141</v>
      </c>
      <c r="E64" s="47"/>
      <c r="F64" s="48"/>
      <c r="G64" s="43">
        <v>15622233.140000001</v>
      </c>
      <c r="H64" s="55">
        <v>141</v>
      </c>
    </row>
    <row r="65" spans="1:8" outlineLevel="3" x14ac:dyDescent="0.2">
      <c r="A65" s="87"/>
      <c r="B65" s="46" t="s">
        <v>190</v>
      </c>
      <c r="C65" s="47">
        <v>15622233.15</v>
      </c>
      <c r="D65" s="48">
        <v>140</v>
      </c>
      <c r="E65" s="47"/>
      <c r="F65" s="48"/>
      <c r="G65" s="43">
        <v>15622233.15</v>
      </c>
      <c r="H65" s="55">
        <v>140</v>
      </c>
    </row>
    <row r="66" spans="1:8" outlineLevel="3" x14ac:dyDescent="0.2">
      <c r="A66" s="87"/>
      <c r="B66" s="46" t="s">
        <v>191</v>
      </c>
      <c r="C66" s="47">
        <v>15622233.140000001</v>
      </c>
      <c r="D66" s="48">
        <v>141</v>
      </c>
      <c r="E66" s="47"/>
      <c r="F66" s="48"/>
      <c r="G66" s="43">
        <v>15622233.140000001</v>
      </c>
      <c r="H66" s="55">
        <v>141</v>
      </c>
    </row>
    <row r="67" spans="1:8" s="1" customFormat="1" x14ac:dyDescent="0.2">
      <c r="A67" s="88"/>
      <c r="B67" s="88"/>
      <c r="C67" s="88"/>
      <c r="D67" s="88"/>
      <c r="E67" s="89"/>
      <c r="F67" s="88"/>
      <c r="G67" s="43">
        <v>0</v>
      </c>
      <c r="H67" s="55">
        <v>0</v>
      </c>
    </row>
    <row r="68" spans="1:8" x14ac:dyDescent="0.2">
      <c r="A68" s="68" t="s">
        <v>156</v>
      </c>
      <c r="B68" s="68" t="s">
        <v>157</v>
      </c>
      <c r="C68" s="35">
        <v>597100602</v>
      </c>
      <c r="D68" s="37">
        <v>4653</v>
      </c>
      <c r="E68" s="35">
        <v>-13032412.9</v>
      </c>
      <c r="F68" s="37">
        <v>0</v>
      </c>
      <c r="G68" s="35">
        <v>584068189.10000002</v>
      </c>
      <c r="H68" s="37">
        <v>4653</v>
      </c>
    </row>
    <row r="69" spans="1:8" outlineLevel="1" x14ac:dyDescent="0.2">
      <c r="A69" s="56"/>
      <c r="B69" s="39" t="s">
        <v>187</v>
      </c>
      <c r="C69" s="40">
        <v>597100602</v>
      </c>
      <c r="D69" s="42">
        <v>4653</v>
      </c>
      <c r="E69" s="40">
        <v>-13032412.9</v>
      </c>
      <c r="F69" s="42">
        <v>0</v>
      </c>
      <c r="G69" s="43">
        <v>584068189.10000002</v>
      </c>
      <c r="H69" s="55">
        <v>4653</v>
      </c>
    </row>
    <row r="70" spans="1:8" outlineLevel="2" x14ac:dyDescent="0.2">
      <c r="A70" s="59"/>
      <c r="B70" s="39" t="s">
        <v>129</v>
      </c>
      <c r="C70" s="40">
        <v>49790464.990000002</v>
      </c>
      <c r="D70" s="41">
        <v>388</v>
      </c>
      <c r="E70" s="40">
        <v>0</v>
      </c>
      <c r="F70" s="42">
        <v>0</v>
      </c>
      <c r="G70" s="43">
        <v>49790464.990000002</v>
      </c>
      <c r="H70" s="55">
        <v>388</v>
      </c>
    </row>
    <row r="71" spans="1:8" outlineLevel="3" x14ac:dyDescent="0.2">
      <c r="A71" s="87"/>
      <c r="B71" s="46" t="s">
        <v>188</v>
      </c>
      <c r="C71" s="47">
        <v>27186484.440000001</v>
      </c>
      <c r="D71" s="48">
        <v>212</v>
      </c>
      <c r="E71" s="47"/>
      <c r="F71" s="51"/>
      <c r="G71" s="43">
        <v>27186484.440000001</v>
      </c>
      <c r="H71" s="55">
        <v>212</v>
      </c>
    </row>
    <row r="72" spans="1:8" outlineLevel="3" x14ac:dyDescent="0.2">
      <c r="A72" s="87"/>
      <c r="B72" s="46" t="s">
        <v>189</v>
      </c>
      <c r="C72" s="47">
        <v>5420569.3600000003</v>
      </c>
      <c r="D72" s="48">
        <v>42</v>
      </c>
      <c r="E72" s="47"/>
      <c r="F72" s="48"/>
      <c r="G72" s="43">
        <v>5420569.3600000003</v>
      </c>
      <c r="H72" s="55">
        <v>42</v>
      </c>
    </row>
    <row r="73" spans="1:8" outlineLevel="3" x14ac:dyDescent="0.2">
      <c r="A73" s="87"/>
      <c r="B73" s="46" t="s">
        <v>190</v>
      </c>
      <c r="C73" s="47">
        <v>1586870.72</v>
      </c>
      <c r="D73" s="48">
        <v>12</v>
      </c>
      <c r="E73" s="47"/>
      <c r="F73" s="48"/>
      <c r="G73" s="43">
        <v>1586870.72</v>
      </c>
      <c r="H73" s="55">
        <v>12</v>
      </c>
    </row>
    <row r="74" spans="1:8" outlineLevel="3" x14ac:dyDescent="0.2">
      <c r="A74" s="87"/>
      <c r="B74" s="46" t="s">
        <v>191</v>
      </c>
      <c r="C74" s="47">
        <v>15596540.470000001</v>
      </c>
      <c r="D74" s="48">
        <v>122</v>
      </c>
      <c r="E74" s="47"/>
      <c r="F74" s="48"/>
      <c r="G74" s="43">
        <v>15596540.470000001</v>
      </c>
      <c r="H74" s="55">
        <v>122</v>
      </c>
    </row>
    <row r="75" spans="1:8" outlineLevel="2" x14ac:dyDescent="0.2">
      <c r="A75" s="59"/>
      <c r="B75" s="39" t="s">
        <v>130</v>
      </c>
      <c r="C75" s="40">
        <v>49790464.990000002</v>
      </c>
      <c r="D75" s="41">
        <v>388</v>
      </c>
      <c r="E75" s="40">
        <v>0</v>
      </c>
      <c r="F75" s="42">
        <v>0</v>
      </c>
      <c r="G75" s="43">
        <v>49790464.990000002</v>
      </c>
      <c r="H75" s="55">
        <v>388</v>
      </c>
    </row>
    <row r="76" spans="1:8" outlineLevel="3" x14ac:dyDescent="0.2">
      <c r="A76" s="87"/>
      <c r="B76" s="46" t="s">
        <v>188</v>
      </c>
      <c r="C76" s="47">
        <v>26981666.579999998</v>
      </c>
      <c r="D76" s="48">
        <v>210</v>
      </c>
      <c r="E76" s="47"/>
      <c r="F76" s="48"/>
      <c r="G76" s="43">
        <v>26981666.579999998</v>
      </c>
      <c r="H76" s="55">
        <v>210</v>
      </c>
    </row>
    <row r="77" spans="1:8" outlineLevel="3" x14ac:dyDescent="0.2">
      <c r="A77" s="87"/>
      <c r="B77" s="46" t="s">
        <v>189</v>
      </c>
      <c r="C77" s="47">
        <v>5536019.9400000004</v>
      </c>
      <c r="D77" s="48">
        <v>43</v>
      </c>
      <c r="E77" s="47"/>
      <c r="F77" s="48"/>
      <c r="G77" s="43">
        <v>5536019.9400000004</v>
      </c>
      <c r="H77" s="55">
        <v>43</v>
      </c>
    </row>
    <row r="78" spans="1:8" outlineLevel="3" x14ac:dyDescent="0.2">
      <c r="A78" s="87"/>
      <c r="B78" s="46" t="s">
        <v>190</v>
      </c>
      <c r="C78" s="47">
        <v>233995.89</v>
      </c>
      <c r="D78" s="48">
        <v>2</v>
      </c>
      <c r="E78" s="47"/>
      <c r="F78" s="48"/>
      <c r="G78" s="43">
        <v>233995.89</v>
      </c>
      <c r="H78" s="55">
        <v>2</v>
      </c>
    </row>
    <row r="79" spans="1:8" outlineLevel="3" x14ac:dyDescent="0.2">
      <c r="A79" s="87"/>
      <c r="B79" s="46" t="s">
        <v>191</v>
      </c>
      <c r="C79" s="47">
        <v>17038782.579999998</v>
      </c>
      <c r="D79" s="48">
        <v>133</v>
      </c>
      <c r="E79" s="47"/>
      <c r="F79" s="48"/>
      <c r="G79" s="43">
        <v>17038782.579999998</v>
      </c>
      <c r="H79" s="55">
        <v>133</v>
      </c>
    </row>
    <row r="80" spans="1:8" outlineLevel="2" x14ac:dyDescent="0.2">
      <c r="A80" s="59"/>
      <c r="B80" s="39" t="s">
        <v>131</v>
      </c>
      <c r="C80" s="40">
        <v>49790464.990000002</v>
      </c>
      <c r="D80" s="41">
        <v>388</v>
      </c>
      <c r="E80" s="40">
        <v>0</v>
      </c>
      <c r="F80" s="42">
        <v>0</v>
      </c>
      <c r="G80" s="43">
        <v>49790464.990000002</v>
      </c>
      <c r="H80" s="55">
        <v>388</v>
      </c>
    </row>
    <row r="81" spans="1:8" outlineLevel="3" x14ac:dyDescent="0.2">
      <c r="A81" s="87"/>
      <c r="B81" s="46" t="s">
        <v>188</v>
      </c>
      <c r="C81" s="47">
        <v>26892775.699999999</v>
      </c>
      <c r="D81" s="48">
        <v>210</v>
      </c>
      <c r="E81" s="47"/>
      <c r="F81" s="48"/>
      <c r="G81" s="43">
        <v>26892775.699999999</v>
      </c>
      <c r="H81" s="55">
        <v>210</v>
      </c>
    </row>
    <row r="82" spans="1:8" outlineLevel="3" x14ac:dyDescent="0.2">
      <c r="A82" s="87"/>
      <c r="B82" s="46" t="s">
        <v>189</v>
      </c>
      <c r="C82" s="47">
        <v>5925724.0300000003</v>
      </c>
      <c r="D82" s="48">
        <v>46</v>
      </c>
      <c r="E82" s="47"/>
      <c r="F82" s="48"/>
      <c r="G82" s="43">
        <v>5925724.0300000003</v>
      </c>
      <c r="H82" s="55">
        <v>46</v>
      </c>
    </row>
    <row r="83" spans="1:8" outlineLevel="3" x14ac:dyDescent="0.2">
      <c r="A83" s="87"/>
      <c r="B83" s="46" t="s">
        <v>190</v>
      </c>
      <c r="C83" s="47">
        <v>1961137.32</v>
      </c>
      <c r="D83" s="48">
        <v>15</v>
      </c>
      <c r="E83" s="47"/>
      <c r="F83" s="48"/>
      <c r="G83" s="43">
        <v>1961137.32</v>
      </c>
      <c r="H83" s="55">
        <v>15</v>
      </c>
    </row>
    <row r="84" spans="1:8" outlineLevel="3" x14ac:dyDescent="0.2">
      <c r="A84" s="87"/>
      <c r="B84" s="46" t="s">
        <v>191</v>
      </c>
      <c r="C84" s="47">
        <v>15010827.939999999</v>
      </c>
      <c r="D84" s="48">
        <v>117</v>
      </c>
      <c r="E84" s="47"/>
      <c r="F84" s="48"/>
      <c r="G84" s="43">
        <v>15010827.939999999</v>
      </c>
      <c r="H84" s="55">
        <v>117</v>
      </c>
    </row>
    <row r="85" spans="1:8" outlineLevel="2" x14ac:dyDescent="0.2">
      <c r="A85" s="59"/>
      <c r="B85" s="39" t="s">
        <v>132</v>
      </c>
      <c r="C85" s="40">
        <v>49790464.990000002</v>
      </c>
      <c r="D85" s="41">
        <v>388</v>
      </c>
      <c r="E85" s="40">
        <v>0</v>
      </c>
      <c r="F85" s="42">
        <v>0</v>
      </c>
      <c r="G85" s="43">
        <v>49790464.990000002</v>
      </c>
      <c r="H85" s="55">
        <v>388</v>
      </c>
    </row>
    <row r="86" spans="1:8" outlineLevel="3" x14ac:dyDescent="0.2">
      <c r="A86" s="87"/>
      <c r="B86" s="46" t="s">
        <v>188</v>
      </c>
      <c r="C86" s="47">
        <v>27213350.359999999</v>
      </c>
      <c r="D86" s="48">
        <v>212</v>
      </c>
      <c r="E86" s="47"/>
      <c r="F86" s="48"/>
      <c r="G86" s="43">
        <v>27213350.359999999</v>
      </c>
      <c r="H86" s="55">
        <v>212</v>
      </c>
    </row>
    <row r="87" spans="1:8" outlineLevel="3" x14ac:dyDescent="0.2">
      <c r="A87" s="87"/>
      <c r="B87" s="46" t="s">
        <v>189</v>
      </c>
      <c r="C87" s="47">
        <v>5408634.7000000002</v>
      </c>
      <c r="D87" s="48">
        <v>42</v>
      </c>
      <c r="E87" s="47"/>
      <c r="F87" s="48"/>
      <c r="G87" s="43">
        <v>5408634.7000000002</v>
      </c>
      <c r="H87" s="55">
        <v>42</v>
      </c>
    </row>
    <row r="88" spans="1:8" outlineLevel="3" x14ac:dyDescent="0.2">
      <c r="A88" s="87"/>
      <c r="B88" s="46" t="s">
        <v>190</v>
      </c>
      <c r="C88" s="47">
        <v>978581.77</v>
      </c>
      <c r="D88" s="48">
        <v>8</v>
      </c>
      <c r="E88" s="47"/>
      <c r="F88" s="48"/>
      <c r="G88" s="43">
        <v>978581.77</v>
      </c>
      <c r="H88" s="55">
        <v>8</v>
      </c>
    </row>
    <row r="89" spans="1:8" outlineLevel="3" x14ac:dyDescent="0.2">
      <c r="A89" s="87"/>
      <c r="B89" s="46" t="s">
        <v>191</v>
      </c>
      <c r="C89" s="47">
        <v>16189898.16</v>
      </c>
      <c r="D89" s="48">
        <v>126</v>
      </c>
      <c r="E89" s="47"/>
      <c r="F89" s="48"/>
      <c r="G89" s="43">
        <v>16189898.16</v>
      </c>
      <c r="H89" s="55">
        <v>126</v>
      </c>
    </row>
    <row r="90" spans="1:8" outlineLevel="2" x14ac:dyDescent="0.2">
      <c r="A90" s="59"/>
      <c r="B90" s="39" t="s">
        <v>133</v>
      </c>
      <c r="C90" s="40">
        <v>49790464.990000002</v>
      </c>
      <c r="D90" s="41">
        <v>388</v>
      </c>
      <c r="E90" s="40">
        <v>-1180216.71</v>
      </c>
      <c r="F90" s="42">
        <v>0</v>
      </c>
      <c r="G90" s="43">
        <v>48610248.280000001</v>
      </c>
      <c r="H90" s="55">
        <v>388</v>
      </c>
    </row>
    <row r="91" spans="1:8" outlineLevel="3" x14ac:dyDescent="0.2">
      <c r="A91" s="87"/>
      <c r="B91" s="46" t="s">
        <v>188</v>
      </c>
      <c r="C91" s="47">
        <v>22739193.920000002</v>
      </c>
      <c r="D91" s="48">
        <v>177</v>
      </c>
      <c r="E91" s="47"/>
      <c r="F91" s="51"/>
      <c r="G91" s="43">
        <v>22739193.920000002</v>
      </c>
      <c r="H91" s="55">
        <v>177</v>
      </c>
    </row>
    <row r="92" spans="1:8" outlineLevel="3" x14ac:dyDescent="0.2">
      <c r="A92" s="87"/>
      <c r="B92" s="46" t="s">
        <v>189</v>
      </c>
      <c r="C92" s="47">
        <v>4064911.91</v>
      </c>
      <c r="D92" s="48">
        <v>32</v>
      </c>
      <c r="E92" s="47"/>
      <c r="F92" s="48"/>
      <c r="G92" s="43">
        <v>4064911.91</v>
      </c>
      <c r="H92" s="55">
        <v>32</v>
      </c>
    </row>
    <row r="93" spans="1:8" outlineLevel="3" x14ac:dyDescent="0.2">
      <c r="A93" s="87"/>
      <c r="B93" s="46" t="s">
        <v>190</v>
      </c>
      <c r="C93" s="47">
        <v>1494451.45</v>
      </c>
      <c r="D93" s="48">
        <v>12</v>
      </c>
      <c r="E93" s="47">
        <v>-1180216.71</v>
      </c>
      <c r="F93" s="48"/>
      <c r="G93" s="43">
        <v>314234.74</v>
      </c>
      <c r="H93" s="55">
        <v>12</v>
      </c>
    </row>
    <row r="94" spans="1:8" outlineLevel="3" x14ac:dyDescent="0.2">
      <c r="A94" s="87"/>
      <c r="B94" s="46" t="s">
        <v>191</v>
      </c>
      <c r="C94" s="47">
        <v>21491907.710000001</v>
      </c>
      <c r="D94" s="48">
        <v>167</v>
      </c>
      <c r="E94" s="47"/>
      <c r="F94" s="48"/>
      <c r="G94" s="43">
        <v>21491907.710000001</v>
      </c>
      <c r="H94" s="55">
        <v>167</v>
      </c>
    </row>
    <row r="95" spans="1:8" outlineLevel="2" x14ac:dyDescent="0.2">
      <c r="A95" s="59"/>
      <c r="B95" s="39" t="s">
        <v>134</v>
      </c>
      <c r="C95" s="40">
        <v>49790464.990000002</v>
      </c>
      <c r="D95" s="41">
        <v>388</v>
      </c>
      <c r="E95" s="40">
        <v>-8781340.8900000006</v>
      </c>
      <c r="F95" s="42">
        <v>0</v>
      </c>
      <c r="G95" s="43">
        <v>41009124.100000001</v>
      </c>
      <c r="H95" s="55">
        <v>388</v>
      </c>
    </row>
    <row r="96" spans="1:8" outlineLevel="3" x14ac:dyDescent="0.2">
      <c r="A96" s="87"/>
      <c r="B96" s="46" t="s">
        <v>188</v>
      </c>
      <c r="C96" s="47">
        <v>24950070.289999999</v>
      </c>
      <c r="D96" s="48">
        <v>195</v>
      </c>
      <c r="E96" s="47">
        <v>-2128596.75</v>
      </c>
      <c r="F96" s="49"/>
      <c r="G96" s="43">
        <v>22821473.539999999</v>
      </c>
      <c r="H96" s="55">
        <v>195</v>
      </c>
    </row>
    <row r="97" spans="1:8" outlineLevel="3" x14ac:dyDescent="0.2">
      <c r="A97" s="87"/>
      <c r="B97" s="46" t="s">
        <v>189</v>
      </c>
      <c r="C97" s="47">
        <v>4790577.4000000004</v>
      </c>
      <c r="D97" s="48">
        <v>37</v>
      </c>
      <c r="E97" s="47"/>
      <c r="F97" s="48"/>
      <c r="G97" s="43">
        <v>4790577.4000000004</v>
      </c>
      <c r="H97" s="55">
        <v>37</v>
      </c>
    </row>
    <row r="98" spans="1:8" outlineLevel="3" x14ac:dyDescent="0.2">
      <c r="A98" s="87"/>
      <c r="B98" s="46" t="s">
        <v>190</v>
      </c>
      <c r="C98" s="47">
        <v>937408.33</v>
      </c>
      <c r="D98" s="48">
        <v>7</v>
      </c>
      <c r="E98" s="47"/>
      <c r="F98" s="48"/>
      <c r="G98" s="43">
        <v>937408.33</v>
      </c>
      <c r="H98" s="55">
        <v>7</v>
      </c>
    </row>
    <row r="99" spans="1:8" outlineLevel="3" x14ac:dyDescent="0.2">
      <c r="A99" s="87"/>
      <c r="B99" s="46" t="s">
        <v>191</v>
      </c>
      <c r="C99" s="47">
        <v>19112408.969999999</v>
      </c>
      <c r="D99" s="48">
        <v>149</v>
      </c>
      <c r="E99" s="47">
        <v>-6652744.1399999997</v>
      </c>
      <c r="F99" s="47"/>
      <c r="G99" s="43">
        <v>12459664.83</v>
      </c>
      <c r="H99" s="55">
        <v>149</v>
      </c>
    </row>
    <row r="100" spans="1:8" outlineLevel="2" x14ac:dyDescent="0.2">
      <c r="A100" s="59"/>
      <c r="B100" s="39" t="s">
        <v>135</v>
      </c>
      <c r="C100" s="40">
        <v>49790464.990000002</v>
      </c>
      <c r="D100" s="41">
        <v>388</v>
      </c>
      <c r="E100" s="40">
        <v>-3070855.3</v>
      </c>
      <c r="F100" s="42">
        <v>0</v>
      </c>
      <c r="G100" s="43">
        <v>46719609.689999998</v>
      </c>
      <c r="H100" s="55">
        <v>388</v>
      </c>
    </row>
    <row r="101" spans="1:8" outlineLevel="3" x14ac:dyDescent="0.2">
      <c r="A101" s="87"/>
      <c r="B101" s="46" t="s">
        <v>188</v>
      </c>
      <c r="C101" s="47">
        <v>26242988.449999999</v>
      </c>
      <c r="D101" s="48">
        <v>205</v>
      </c>
      <c r="E101" s="47"/>
      <c r="F101" s="49"/>
      <c r="G101" s="43">
        <v>26242988.449999999</v>
      </c>
      <c r="H101" s="55">
        <v>205</v>
      </c>
    </row>
    <row r="102" spans="1:8" outlineLevel="3" x14ac:dyDescent="0.2">
      <c r="A102" s="87"/>
      <c r="B102" s="46" t="s">
        <v>189</v>
      </c>
      <c r="C102" s="47">
        <v>4372992.53</v>
      </c>
      <c r="D102" s="48">
        <v>34</v>
      </c>
      <c r="E102" s="47"/>
      <c r="F102" s="48"/>
      <c r="G102" s="43">
        <v>4372992.53</v>
      </c>
      <c r="H102" s="55">
        <v>34</v>
      </c>
    </row>
    <row r="103" spans="1:8" outlineLevel="3" x14ac:dyDescent="0.2">
      <c r="A103" s="87"/>
      <c r="B103" s="46" t="s">
        <v>190</v>
      </c>
      <c r="C103" s="47">
        <v>895776.2</v>
      </c>
      <c r="D103" s="48">
        <v>7</v>
      </c>
      <c r="E103" s="47"/>
      <c r="F103" s="48"/>
      <c r="G103" s="43">
        <v>895776.2</v>
      </c>
      <c r="H103" s="55">
        <v>7</v>
      </c>
    </row>
    <row r="104" spans="1:8" outlineLevel="3" x14ac:dyDescent="0.2">
      <c r="A104" s="87"/>
      <c r="B104" s="46" t="s">
        <v>191</v>
      </c>
      <c r="C104" s="47">
        <v>18278707.809999999</v>
      </c>
      <c r="D104" s="48">
        <v>142</v>
      </c>
      <c r="E104" s="47">
        <v>-3070855.3</v>
      </c>
      <c r="F104" s="47"/>
      <c r="G104" s="43">
        <v>15207852.51</v>
      </c>
      <c r="H104" s="55">
        <v>142</v>
      </c>
    </row>
    <row r="105" spans="1:8" outlineLevel="2" x14ac:dyDescent="0.2">
      <c r="A105" s="59"/>
      <c r="B105" s="39" t="s">
        <v>136</v>
      </c>
      <c r="C105" s="40">
        <v>49790464.990000002</v>
      </c>
      <c r="D105" s="41">
        <v>388</v>
      </c>
      <c r="E105" s="40">
        <v>0</v>
      </c>
      <c r="F105" s="42">
        <v>0</v>
      </c>
      <c r="G105" s="43">
        <v>49790464.990000002</v>
      </c>
      <c r="H105" s="55">
        <v>388</v>
      </c>
    </row>
    <row r="106" spans="1:8" outlineLevel="3" x14ac:dyDescent="0.2">
      <c r="A106" s="87"/>
      <c r="B106" s="46" t="s">
        <v>188</v>
      </c>
      <c r="C106" s="47">
        <v>28919301.449999999</v>
      </c>
      <c r="D106" s="48">
        <v>225</v>
      </c>
      <c r="E106" s="47"/>
      <c r="F106" s="51"/>
      <c r="G106" s="43">
        <v>28919301.449999999</v>
      </c>
      <c r="H106" s="55">
        <v>225</v>
      </c>
    </row>
    <row r="107" spans="1:8" outlineLevel="3" x14ac:dyDescent="0.2">
      <c r="A107" s="87"/>
      <c r="B107" s="46" t="s">
        <v>189</v>
      </c>
      <c r="C107" s="47">
        <v>7422445.8899999997</v>
      </c>
      <c r="D107" s="48">
        <v>58</v>
      </c>
      <c r="E107" s="47"/>
      <c r="F107" s="48"/>
      <c r="G107" s="43">
        <v>7422445.8899999997</v>
      </c>
      <c r="H107" s="55">
        <v>58</v>
      </c>
    </row>
    <row r="108" spans="1:8" outlineLevel="3" x14ac:dyDescent="0.2">
      <c r="A108" s="87"/>
      <c r="B108" s="46" t="s">
        <v>190</v>
      </c>
      <c r="C108" s="47">
        <v>1001101.4</v>
      </c>
      <c r="D108" s="48">
        <v>8</v>
      </c>
      <c r="E108" s="47"/>
      <c r="F108" s="48"/>
      <c r="G108" s="43">
        <v>1001101.4</v>
      </c>
      <c r="H108" s="55">
        <v>8</v>
      </c>
    </row>
    <row r="109" spans="1:8" outlineLevel="3" x14ac:dyDescent="0.2">
      <c r="A109" s="87"/>
      <c r="B109" s="46" t="s">
        <v>191</v>
      </c>
      <c r="C109" s="47">
        <v>12447616.25</v>
      </c>
      <c r="D109" s="48">
        <v>97</v>
      </c>
      <c r="E109" s="47"/>
      <c r="F109" s="48"/>
      <c r="G109" s="43">
        <v>12447616.25</v>
      </c>
      <c r="H109" s="55">
        <v>97</v>
      </c>
    </row>
    <row r="110" spans="1:8" outlineLevel="2" x14ac:dyDescent="0.2">
      <c r="A110" s="59"/>
      <c r="B110" s="39" t="s">
        <v>137</v>
      </c>
      <c r="C110" s="40">
        <v>49790464.990000002</v>
      </c>
      <c r="D110" s="41">
        <v>388</v>
      </c>
      <c r="E110" s="40">
        <v>0</v>
      </c>
      <c r="F110" s="42">
        <v>0</v>
      </c>
      <c r="G110" s="43">
        <v>49790464.990000002</v>
      </c>
      <c r="H110" s="55">
        <v>388</v>
      </c>
    </row>
    <row r="111" spans="1:8" outlineLevel="3" x14ac:dyDescent="0.2">
      <c r="A111" s="87"/>
      <c r="B111" s="46" t="s">
        <v>188</v>
      </c>
      <c r="C111" s="47">
        <v>31009899.030000001</v>
      </c>
      <c r="D111" s="48">
        <v>242</v>
      </c>
      <c r="E111" s="47"/>
      <c r="F111" s="48"/>
      <c r="G111" s="43">
        <v>31009899.030000001</v>
      </c>
      <c r="H111" s="55">
        <v>242</v>
      </c>
    </row>
    <row r="112" spans="1:8" outlineLevel="3" x14ac:dyDescent="0.2">
      <c r="A112" s="87"/>
      <c r="B112" s="46" t="s">
        <v>189</v>
      </c>
      <c r="C112" s="47">
        <v>5508143.4800000004</v>
      </c>
      <c r="D112" s="48">
        <v>43</v>
      </c>
      <c r="E112" s="47"/>
      <c r="F112" s="48"/>
      <c r="G112" s="43">
        <v>5508143.4800000004</v>
      </c>
      <c r="H112" s="55">
        <v>43</v>
      </c>
    </row>
    <row r="113" spans="1:8" outlineLevel="3" x14ac:dyDescent="0.2">
      <c r="A113" s="87"/>
      <c r="B113" s="46" t="s">
        <v>190</v>
      </c>
      <c r="C113" s="47">
        <v>824806.23</v>
      </c>
      <c r="D113" s="48">
        <v>6</v>
      </c>
      <c r="E113" s="47"/>
      <c r="F113" s="48"/>
      <c r="G113" s="43">
        <v>824806.23</v>
      </c>
      <c r="H113" s="55">
        <v>6</v>
      </c>
    </row>
    <row r="114" spans="1:8" outlineLevel="3" x14ac:dyDescent="0.2">
      <c r="A114" s="87"/>
      <c r="B114" s="46" t="s">
        <v>191</v>
      </c>
      <c r="C114" s="47">
        <v>12447616.25</v>
      </c>
      <c r="D114" s="48">
        <v>97</v>
      </c>
      <c r="E114" s="47"/>
      <c r="F114" s="49"/>
      <c r="G114" s="43">
        <v>12447616.25</v>
      </c>
      <c r="H114" s="55">
        <v>97</v>
      </c>
    </row>
    <row r="115" spans="1:8" outlineLevel="2" x14ac:dyDescent="0.2">
      <c r="A115" s="59"/>
      <c r="B115" s="39" t="s">
        <v>138</v>
      </c>
      <c r="C115" s="40">
        <v>49790464.990000002</v>
      </c>
      <c r="D115" s="41">
        <v>388</v>
      </c>
      <c r="E115" s="40">
        <v>0</v>
      </c>
      <c r="F115" s="42">
        <v>0</v>
      </c>
      <c r="G115" s="43">
        <v>49790464.990000002</v>
      </c>
      <c r="H115" s="55">
        <v>388</v>
      </c>
    </row>
    <row r="116" spans="1:8" outlineLevel="3" x14ac:dyDescent="0.2">
      <c r="A116" s="87"/>
      <c r="B116" s="46" t="s">
        <v>188</v>
      </c>
      <c r="C116" s="47">
        <v>12447616.25</v>
      </c>
      <c r="D116" s="48">
        <v>97</v>
      </c>
      <c r="E116" s="47"/>
      <c r="F116" s="48"/>
      <c r="G116" s="43">
        <v>12447616.25</v>
      </c>
      <c r="H116" s="55">
        <v>97</v>
      </c>
    </row>
    <row r="117" spans="1:8" outlineLevel="3" x14ac:dyDescent="0.2">
      <c r="A117" s="87"/>
      <c r="B117" s="46" t="s">
        <v>189</v>
      </c>
      <c r="C117" s="47">
        <v>12447616.25</v>
      </c>
      <c r="D117" s="48">
        <v>97</v>
      </c>
      <c r="E117" s="47"/>
      <c r="F117" s="48"/>
      <c r="G117" s="43">
        <v>12447616.25</v>
      </c>
      <c r="H117" s="55">
        <v>97</v>
      </c>
    </row>
    <row r="118" spans="1:8" outlineLevel="3" x14ac:dyDescent="0.2">
      <c r="A118" s="87"/>
      <c r="B118" s="46" t="s">
        <v>190</v>
      </c>
      <c r="C118" s="47">
        <v>12447616.24</v>
      </c>
      <c r="D118" s="48">
        <v>97</v>
      </c>
      <c r="E118" s="47"/>
      <c r="F118" s="48"/>
      <c r="G118" s="43">
        <v>12447616.24</v>
      </c>
      <c r="H118" s="55">
        <v>97</v>
      </c>
    </row>
    <row r="119" spans="1:8" outlineLevel="3" x14ac:dyDescent="0.2">
      <c r="A119" s="87"/>
      <c r="B119" s="46" t="s">
        <v>191</v>
      </c>
      <c r="C119" s="47">
        <v>12447616.25</v>
      </c>
      <c r="D119" s="48">
        <v>97</v>
      </c>
      <c r="E119" s="47"/>
      <c r="F119" s="48"/>
      <c r="G119" s="43">
        <v>12447616.25</v>
      </c>
      <c r="H119" s="55">
        <v>97</v>
      </c>
    </row>
    <row r="120" spans="1:8" outlineLevel="2" x14ac:dyDescent="0.2">
      <c r="A120" s="59"/>
      <c r="B120" s="39" t="s">
        <v>139</v>
      </c>
      <c r="C120" s="40">
        <v>49790464.990000002</v>
      </c>
      <c r="D120" s="41">
        <v>388</v>
      </c>
      <c r="E120" s="40">
        <v>0</v>
      </c>
      <c r="F120" s="42">
        <v>0</v>
      </c>
      <c r="G120" s="43">
        <v>49790464.990000002</v>
      </c>
      <c r="H120" s="55">
        <v>388</v>
      </c>
    </row>
    <row r="121" spans="1:8" outlineLevel="3" x14ac:dyDescent="0.2">
      <c r="A121" s="87"/>
      <c r="B121" s="46" t="s">
        <v>188</v>
      </c>
      <c r="C121" s="47">
        <v>12447616.25</v>
      </c>
      <c r="D121" s="48">
        <v>97</v>
      </c>
      <c r="E121" s="47"/>
      <c r="F121" s="48"/>
      <c r="G121" s="43">
        <v>12447616.25</v>
      </c>
      <c r="H121" s="55">
        <v>97</v>
      </c>
    </row>
    <row r="122" spans="1:8" outlineLevel="3" x14ac:dyDescent="0.2">
      <c r="A122" s="87"/>
      <c r="B122" s="46" t="s">
        <v>189</v>
      </c>
      <c r="C122" s="47">
        <v>12447616.25</v>
      </c>
      <c r="D122" s="48">
        <v>97</v>
      </c>
      <c r="E122" s="47"/>
      <c r="F122" s="48"/>
      <c r="G122" s="43">
        <v>12447616.25</v>
      </c>
      <c r="H122" s="55">
        <v>97</v>
      </c>
    </row>
    <row r="123" spans="1:8" outlineLevel="3" x14ac:dyDescent="0.2">
      <c r="A123" s="87"/>
      <c r="B123" s="46" t="s">
        <v>190</v>
      </c>
      <c r="C123" s="47">
        <v>12447616.24</v>
      </c>
      <c r="D123" s="48">
        <v>97</v>
      </c>
      <c r="E123" s="47"/>
      <c r="F123" s="48"/>
      <c r="G123" s="43">
        <v>12447616.24</v>
      </c>
      <c r="H123" s="55">
        <v>97</v>
      </c>
    </row>
    <row r="124" spans="1:8" outlineLevel="3" x14ac:dyDescent="0.2">
      <c r="A124" s="87"/>
      <c r="B124" s="46" t="s">
        <v>191</v>
      </c>
      <c r="C124" s="47">
        <v>12447616.25</v>
      </c>
      <c r="D124" s="48">
        <v>97</v>
      </c>
      <c r="E124" s="47"/>
      <c r="F124" s="48"/>
      <c r="G124" s="43">
        <v>12447616.25</v>
      </c>
      <c r="H124" s="55">
        <v>97</v>
      </c>
    </row>
    <row r="125" spans="1:8" outlineLevel="2" x14ac:dyDescent="0.2">
      <c r="A125" s="59"/>
      <c r="B125" s="39" t="s">
        <v>140</v>
      </c>
      <c r="C125" s="40">
        <v>49405487.109999999</v>
      </c>
      <c r="D125" s="41">
        <v>385</v>
      </c>
      <c r="E125" s="40">
        <v>0</v>
      </c>
      <c r="F125" s="42">
        <v>0</v>
      </c>
      <c r="G125" s="43">
        <v>49405487.109999999</v>
      </c>
      <c r="H125" s="55">
        <v>385</v>
      </c>
    </row>
    <row r="126" spans="1:8" outlineLevel="3" x14ac:dyDescent="0.2">
      <c r="A126" s="87"/>
      <c r="B126" s="46" t="s">
        <v>188</v>
      </c>
      <c r="C126" s="47">
        <v>12351371.779999999</v>
      </c>
      <c r="D126" s="48">
        <v>96</v>
      </c>
      <c r="E126" s="47"/>
      <c r="F126" s="48"/>
      <c r="G126" s="43">
        <v>12351371.779999999</v>
      </c>
      <c r="H126" s="55">
        <v>96</v>
      </c>
    </row>
    <row r="127" spans="1:8" outlineLevel="3" x14ac:dyDescent="0.2">
      <c r="A127" s="87"/>
      <c r="B127" s="46" t="s">
        <v>189</v>
      </c>
      <c r="C127" s="47">
        <v>12351371.779999999</v>
      </c>
      <c r="D127" s="48">
        <v>96</v>
      </c>
      <c r="E127" s="47"/>
      <c r="F127" s="48"/>
      <c r="G127" s="43">
        <v>12351371.779999999</v>
      </c>
      <c r="H127" s="55">
        <v>96</v>
      </c>
    </row>
    <row r="128" spans="1:8" outlineLevel="3" x14ac:dyDescent="0.2">
      <c r="A128" s="87"/>
      <c r="B128" s="46" t="s">
        <v>190</v>
      </c>
      <c r="C128" s="47">
        <v>12351371.77</v>
      </c>
      <c r="D128" s="48">
        <v>97</v>
      </c>
      <c r="E128" s="47"/>
      <c r="F128" s="48"/>
      <c r="G128" s="43">
        <v>12351371.77</v>
      </c>
      <c r="H128" s="55">
        <v>97</v>
      </c>
    </row>
    <row r="129" spans="1:8" outlineLevel="3" x14ac:dyDescent="0.2">
      <c r="A129" s="87"/>
      <c r="B129" s="46" t="s">
        <v>191</v>
      </c>
      <c r="C129" s="47">
        <v>12351371.779999999</v>
      </c>
      <c r="D129" s="48">
        <v>96</v>
      </c>
      <c r="E129" s="47"/>
      <c r="F129" s="48"/>
      <c r="G129" s="43">
        <v>12351371.779999999</v>
      </c>
      <c r="H129" s="55">
        <v>96</v>
      </c>
    </row>
    <row r="130" spans="1:8" s="1" customFormat="1" x14ac:dyDescent="0.2">
      <c r="A130" s="88"/>
      <c r="B130" s="88"/>
      <c r="C130" s="88"/>
      <c r="D130" s="88"/>
      <c r="E130" s="89"/>
      <c r="F130" s="88"/>
      <c r="G130" s="43">
        <v>0</v>
      </c>
      <c r="H130" s="55">
        <v>0</v>
      </c>
    </row>
    <row r="131" spans="1:8" x14ac:dyDescent="0.2">
      <c r="A131" s="84" t="s">
        <v>27</v>
      </c>
      <c r="B131" s="84"/>
      <c r="C131" s="35">
        <v>1369810811.76</v>
      </c>
      <c r="D131" s="37">
        <v>13283</v>
      </c>
      <c r="E131" s="35">
        <v>0</v>
      </c>
      <c r="F131" s="37">
        <v>0</v>
      </c>
      <c r="G131" s="35">
        <v>1369810811.76</v>
      </c>
      <c r="H131" s="37">
        <v>13283</v>
      </c>
    </row>
  </sheetData>
  <mergeCells count="8">
    <mergeCell ref="A131:B1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view="pageBreakPreview" zoomScale="130" zoomScaleNormal="100" zoomScaleSheetLayoutView="130" workbookViewId="0">
      <selection activeCell="L30" sqref="L30"/>
    </sheetView>
  </sheetViews>
  <sheetFormatPr defaultColWidth="10.5" defaultRowHeight="11.25" x14ac:dyDescent="0.2"/>
  <cols>
    <col min="1" max="1" width="54.33203125" style="1" customWidth="1"/>
    <col min="2" max="2" width="18" style="1" customWidth="1"/>
    <col min="3" max="3" width="17" style="1" customWidth="1"/>
    <col min="4" max="16384" width="10.5" style="2"/>
  </cols>
  <sheetData>
    <row r="1" spans="1:3" s="1" customFormat="1" ht="40.5" customHeight="1" x14ac:dyDescent="0.2">
      <c r="B1" s="74" t="s">
        <v>123</v>
      </c>
      <c r="C1" s="74"/>
    </row>
    <row r="2" spans="1:3" ht="11.1" customHeight="1" x14ac:dyDescent="0.2"/>
    <row r="3" spans="1:3" ht="43.5" customHeight="1" x14ac:dyDescent="0.2">
      <c r="A3" s="86" t="s">
        <v>118</v>
      </c>
      <c r="B3" s="86"/>
      <c r="C3" s="86"/>
    </row>
    <row r="4" spans="1:3" ht="11.1" customHeight="1" x14ac:dyDescent="0.2"/>
    <row r="5" spans="1:3" ht="45" x14ac:dyDescent="0.2">
      <c r="A5" s="28" t="s">
        <v>62</v>
      </c>
      <c r="B5" s="29" t="s">
        <v>63</v>
      </c>
      <c r="C5" s="30" t="s">
        <v>124</v>
      </c>
    </row>
    <row r="6" spans="1:3" x14ac:dyDescent="0.2">
      <c r="A6" s="31" t="s">
        <v>29</v>
      </c>
      <c r="B6" s="32">
        <v>83789</v>
      </c>
      <c r="C6" s="32">
        <v>13680440</v>
      </c>
    </row>
    <row r="7" spans="1:3" x14ac:dyDescent="0.2">
      <c r="A7" s="31" t="s">
        <v>119</v>
      </c>
      <c r="B7" s="32">
        <v>7662</v>
      </c>
      <c r="C7" s="32">
        <v>1327799</v>
      </c>
    </row>
    <row r="8" spans="1:3" x14ac:dyDescent="0.2">
      <c r="A8" s="31" t="s">
        <v>65</v>
      </c>
      <c r="B8" s="32">
        <v>5785</v>
      </c>
      <c r="C8" s="32">
        <v>739549</v>
      </c>
    </row>
    <row r="9" spans="1:3" x14ac:dyDescent="0.2">
      <c r="A9" s="31" t="s">
        <v>111</v>
      </c>
      <c r="B9" s="32">
        <v>157345</v>
      </c>
      <c r="C9" s="32">
        <v>26098028</v>
      </c>
    </row>
    <row r="10" spans="1:3" x14ac:dyDescent="0.2">
      <c r="A10" s="31" t="s">
        <v>120</v>
      </c>
      <c r="B10" s="32">
        <v>144877</v>
      </c>
      <c r="C10" s="32">
        <v>24224039</v>
      </c>
    </row>
    <row r="11" spans="1:3" x14ac:dyDescent="0.2">
      <c r="A11" s="31" t="s">
        <v>112</v>
      </c>
      <c r="B11" s="32">
        <v>133784</v>
      </c>
      <c r="C11" s="32">
        <v>68851490</v>
      </c>
    </row>
    <row r="12" spans="1:3" x14ac:dyDescent="0.2">
      <c r="A12" s="31" t="s">
        <v>66</v>
      </c>
      <c r="B12" s="32">
        <v>128540</v>
      </c>
      <c r="C12" s="32">
        <v>22239455</v>
      </c>
    </row>
    <row r="13" spans="1:3" x14ac:dyDescent="0.2">
      <c r="A13" s="31" t="s">
        <v>114</v>
      </c>
      <c r="B13" s="32">
        <v>45423</v>
      </c>
      <c r="C13" s="32">
        <v>23007696</v>
      </c>
    </row>
    <row r="14" spans="1:3" x14ac:dyDescent="0.2">
      <c r="A14" s="31" t="s">
        <v>32</v>
      </c>
      <c r="B14" s="32">
        <v>64121</v>
      </c>
      <c r="C14" s="32">
        <v>10949889</v>
      </c>
    </row>
    <row r="15" spans="1:3" x14ac:dyDescent="0.2">
      <c r="A15" s="31" t="s">
        <v>121</v>
      </c>
      <c r="B15" s="32">
        <v>17532</v>
      </c>
      <c r="C15" s="32">
        <v>8894188</v>
      </c>
    </row>
    <row r="16" spans="1:3" x14ac:dyDescent="0.2">
      <c r="A16" s="31" t="s">
        <v>69</v>
      </c>
      <c r="B16" s="32">
        <v>22395</v>
      </c>
      <c r="C16" s="32">
        <v>5157867</v>
      </c>
    </row>
    <row r="17" spans="1:3" x14ac:dyDescent="0.2">
      <c r="A17" s="31" t="s">
        <v>34</v>
      </c>
      <c r="B17" s="32">
        <v>105155</v>
      </c>
      <c r="C17" s="32">
        <v>23459818</v>
      </c>
    </row>
    <row r="18" spans="1:3" x14ac:dyDescent="0.2">
      <c r="A18" s="31" t="s">
        <v>12</v>
      </c>
      <c r="B18" s="32">
        <v>58344</v>
      </c>
      <c r="C18" s="32">
        <v>13391552</v>
      </c>
    </row>
    <row r="19" spans="1:3" x14ac:dyDescent="0.2">
      <c r="A19" s="31" t="s">
        <v>36</v>
      </c>
      <c r="B19" s="32">
        <v>39289</v>
      </c>
      <c r="C19" s="32">
        <v>8663781</v>
      </c>
    </row>
    <row r="20" spans="1:3" x14ac:dyDescent="0.2">
      <c r="A20" s="31" t="s">
        <v>38</v>
      </c>
      <c r="B20" s="32">
        <v>15835</v>
      </c>
      <c r="C20" s="32">
        <v>3401779</v>
      </c>
    </row>
    <row r="21" spans="1:3" x14ac:dyDescent="0.2">
      <c r="A21" s="31" t="s">
        <v>40</v>
      </c>
      <c r="B21" s="32">
        <v>11688</v>
      </c>
      <c r="C21" s="32">
        <v>2560150</v>
      </c>
    </row>
    <row r="22" spans="1:3" x14ac:dyDescent="0.2">
      <c r="A22" s="31" t="s">
        <v>42</v>
      </c>
      <c r="B22" s="32">
        <v>15766</v>
      </c>
      <c r="C22" s="32">
        <v>3532083</v>
      </c>
    </row>
    <row r="23" spans="1:3" x14ac:dyDescent="0.2">
      <c r="A23" s="31" t="s">
        <v>13</v>
      </c>
      <c r="B23" s="32">
        <v>12708</v>
      </c>
      <c r="C23" s="32">
        <v>2797105</v>
      </c>
    </row>
    <row r="24" spans="1:3" x14ac:dyDescent="0.2">
      <c r="A24" s="31" t="s">
        <v>15</v>
      </c>
      <c r="B24" s="32">
        <v>44958</v>
      </c>
      <c r="C24" s="32">
        <v>10415832</v>
      </c>
    </row>
    <row r="25" spans="1:3" x14ac:dyDescent="0.2">
      <c r="A25" s="31" t="s">
        <v>17</v>
      </c>
      <c r="B25" s="32">
        <v>40240</v>
      </c>
      <c r="C25" s="32">
        <v>8485441</v>
      </c>
    </row>
    <row r="26" spans="1:3" x14ac:dyDescent="0.2">
      <c r="A26" s="31" t="s">
        <v>71</v>
      </c>
      <c r="B26" s="32">
        <v>11355</v>
      </c>
      <c r="C26" s="32">
        <v>2503578</v>
      </c>
    </row>
    <row r="27" spans="1:3" x14ac:dyDescent="0.2">
      <c r="A27" s="31" t="s">
        <v>44</v>
      </c>
      <c r="B27" s="32">
        <v>21620</v>
      </c>
      <c r="C27" s="32">
        <v>4837708</v>
      </c>
    </row>
    <row r="28" spans="1:3" x14ac:dyDescent="0.2">
      <c r="A28" s="31" t="s">
        <v>46</v>
      </c>
      <c r="B28" s="32">
        <v>13037</v>
      </c>
      <c r="C28" s="32">
        <v>2833375</v>
      </c>
    </row>
    <row r="29" spans="1:3" x14ac:dyDescent="0.2">
      <c r="A29" s="31" t="s">
        <v>48</v>
      </c>
      <c r="B29" s="32">
        <v>34012</v>
      </c>
      <c r="C29" s="32">
        <v>7236989</v>
      </c>
    </row>
    <row r="30" spans="1:3" x14ac:dyDescent="0.2">
      <c r="A30" s="31" t="s">
        <v>72</v>
      </c>
      <c r="B30" s="32">
        <v>13611</v>
      </c>
      <c r="C30" s="32">
        <v>2978347</v>
      </c>
    </row>
    <row r="31" spans="1:3" x14ac:dyDescent="0.2">
      <c r="A31" s="31" t="s">
        <v>73</v>
      </c>
      <c r="B31" s="32">
        <v>25275</v>
      </c>
      <c r="C31" s="32">
        <v>5313521</v>
      </c>
    </row>
    <row r="32" spans="1:3" x14ac:dyDescent="0.2">
      <c r="A32" s="31" t="s">
        <v>19</v>
      </c>
      <c r="B32" s="32">
        <v>29303</v>
      </c>
      <c r="C32" s="32">
        <v>6263565</v>
      </c>
    </row>
    <row r="33" spans="1:3" x14ac:dyDescent="0.2">
      <c r="A33" s="31" t="s">
        <v>50</v>
      </c>
      <c r="B33" s="32">
        <v>17028</v>
      </c>
      <c r="C33" s="32">
        <v>3766452</v>
      </c>
    </row>
    <row r="34" spans="1:3" x14ac:dyDescent="0.2">
      <c r="A34" s="31" t="s">
        <v>74</v>
      </c>
      <c r="B34" s="32">
        <v>91651</v>
      </c>
      <c r="C34" s="32">
        <v>19970142</v>
      </c>
    </row>
    <row r="35" spans="1:3" x14ac:dyDescent="0.2">
      <c r="A35" s="31" t="s">
        <v>20</v>
      </c>
      <c r="B35" s="32">
        <v>20317</v>
      </c>
      <c r="C35" s="32">
        <v>4227409</v>
      </c>
    </row>
    <row r="36" spans="1:3" x14ac:dyDescent="0.2">
      <c r="A36" s="31" t="s">
        <v>52</v>
      </c>
      <c r="B36" s="32">
        <v>20979</v>
      </c>
      <c r="C36" s="32">
        <v>4404297</v>
      </c>
    </row>
    <row r="37" spans="1:3" x14ac:dyDescent="0.2">
      <c r="A37" s="31" t="s">
        <v>75</v>
      </c>
      <c r="B37" s="32">
        <v>21909</v>
      </c>
      <c r="C37" s="32">
        <v>5026198</v>
      </c>
    </row>
    <row r="38" spans="1:3" x14ac:dyDescent="0.2">
      <c r="A38" s="31" t="s">
        <v>54</v>
      </c>
      <c r="B38" s="32">
        <v>34937</v>
      </c>
      <c r="C38" s="32">
        <v>7414970</v>
      </c>
    </row>
    <row r="39" spans="1:3" x14ac:dyDescent="0.2">
      <c r="A39" s="31" t="s">
        <v>76</v>
      </c>
      <c r="B39" s="32">
        <v>10343</v>
      </c>
      <c r="C39" s="32">
        <v>2145336</v>
      </c>
    </row>
    <row r="40" spans="1:3" x14ac:dyDescent="0.2">
      <c r="A40" s="31" t="s">
        <v>22</v>
      </c>
      <c r="B40" s="32">
        <v>63266</v>
      </c>
      <c r="C40" s="32">
        <v>13972508</v>
      </c>
    </row>
    <row r="41" spans="1:3" x14ac:dyDescent="0.2">
      <c r="A41" s="31" t="s">
        <v>56</v>
      </c>
      <c r="B41" s="32">
        <v>55227</v>
      </c>
      <c r="C41" s="32">
        <v>11855028</v>
      </c>
    </row>
    <row r="42" spans="1:3" x14ac:dyDescent="0.2">
      <c r="A42" s="31" t="s">
        <v>24</v>
      </c>
      <c r="B42" s="32">
        <v>20439</v>
      </c>
      <c r="C42" s="32">
        <v>4279925</v>
      </c>
    </row>
    <row r="43" spans="1:3" x14ac:dyDescent="0.2">
      <c r="A43" s="31" t="s">
        <v>58</v>
      </c>
      <c r="B43" s="32">
        <v>22943</v>
      </c>
      <c r="C43" s="32">
        <v>5389521</v>
      </c>
    </row>
    <row r="44" spans="1:3" x14ac:dyDescent="0.2">
      <c r="A44" s="31" t="s">
        <v>26</v>
      </c>
      <c r="B44" s="32">
        <v>15725</v>
      </c>
      <c r="C44" s="32">
        <v>3488709</v>
      </c>
    </row>
    <row r="45" spans="1:3" x14ac:dyDescent="0.2">
      <c r="A45" s="31" t="s">
        <v>60</v>
      </c>
      <c r="B45" s="32">
        <v>14789</v>
      </c>
      <c r="C45" s="32">
        <v>3314511</v>
      </c>
    </row>
    <row r="46" spans="1:3" x14ac:dyDescent="0.2">
      <c r="A46" s="31" t="s">
        <v>77</v>
      </c>
      <c r="B46" s="32">
        <v>8334</v>
      </c>
      <c r="C46" s="32">
        <v>1001129</v>
      </c>
    </row>
    <row r="47" spans="1:3" x14ac:dyDescent="0.2">
      <c r="A47" s="31" t="s">
        <v>78</v>
      </c>
      <c r="B47" s="32">
        <v>15054</v>
      </c>
      <c r="C47" s="32">
        <v>2493357</v>
      </c>
    </row>
    <row r="48" spans="1:3" x14ac:dyDescent="0.2">
      <c r="A48" s="31" t="s">
        <v>79</v>
      </c>
      <c r="B48" s="32">
        <v>23432</v>
      </c>
      <c r="C48" s="32">
        <v>3829336</v>
      </c>
    </row>
    <row r="49" spans="1:3" x14ac:dyDescent="0.2">
      <c r="A49" s="31" t="s">
        <v>80</v>
      </c>
      <c r="B49" s="32">
        <v>7030</v>
      </c>
      <c r="C49" s="32">
        <v>1083704</v>
      </c>
    </row>
    <row r="50" spans="1:3" x14ac:dyDescent="0.2">
      <c r="A50" s="31" t="s">
        <v>81</v>
      </c>
      <c r="B50" s="32">
        <v>4295</v>
      </c>
      <c r="C50" s="32">
        <v>797742</v>
      </c>
    </row>
    <row r="51" spans="1:3" x14ac:dyDescent="0.2">
      <c r="A51" s="31" t="s">
        <v>115</v>
      </c>
      <c r="B51" s="32">
        <v>5297</v>
      </c>
      <c r="C51" s="32">
        <v>609760</v>
      </c>
    </row>
    <row r="52" spans="1:3" x14ac:dyDescent="0.2">
      <c r="A52" s="31" t="s">
        <v>82</v>
      </c>
      <c r="B52" s="32">
        <v>1377</v>
      </c>
      <c r="C52" s="32">
        <v>278793</v>
      </c>
    </row>
    <row r="53" spans="1:3" x14ac:dyDescent="0.2">
      <c r="A53" s="31" t="s">
        <v>122</v>
      </c>
      <c r="B53" s="32">
        <v>5137</v>
      </c>
      <c r="C53" s="32">
        <v>567698</v>
      </c>
    </row>
    <row r="54" spans="1:3" x14ac:dyDescent="0.2">
      <c r="A54" s="31" t="s">
        <v>117</v>
      </c>
      <c r="B54" s="32">
        <v>33899</v>
      </c>
      <c r="C54" s="32">
        <v>6871384</v>
      </c>
    </row>
    <row r="55" spans="1:3" s="1" customFormat="1" x14ac:dyDescent="0.2">
      <c r="A55" s="31" t="s">
        <v>109</v>
      </c>
      <c r="B55" s="32">
        <v>1816857</v>
      </c>
      <c r="C55" s="32">
        <v>420632973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view="pageBreakPreview" zoomScale="150" zoomScaleNormal="100" zoomScaleSheetLayoutView="150" workbookViewId="0">
      <pane xSplit="2" ySplit="4" topLeftCell="C14" activePane="bottomRight" state="frozen"/>
      <selection pane="topRight" activeCell="C1" sqref="C1"/>
      <selection pane="bottomLeft" activeCell="A5" sqref="A5"/>
      <selection pane="bottomRight" sqref="A1:XFD4"/>
    </sheetView>
  </sheetViews>
  <sheetFormatPr defaultColWidth="9.33203125" defaultRowHeight="11.25" x14ac:dyDescent="0.2"/>
  <cols>
    <col min="1" max="1" width="10.83203125" style="2" customWidth="1"/>
    <col min="2" max="2" width="37.1640625" style="2" customWidth="1"/>
    <col min="3" max="3" width="14.6640625" style="2" customWidth="1"/>
    <col min="4" max="4" width="9.33203125" style="2" customWidth="1"/>
    <col min="5" max="5" width="13.6640625" style="2" customWidth="1"/>
    <col min="6" max="6" width="9.33203125" style="20" customWidth="1"/>
    <col min="7" max="7" width="13.6640625" style="2" customWidth="1"/>
    <col min="8" max="16384" width="9.33203125" style="2"/>
  </cols>
  <sheetData>
    <row r="1" spans="1:8" ht="46.5" customHeight="1" x14ac:dyDescent="0.2">
      <c r="A1" s="1"/>
      <c r="B1" s="1"/>
      <c r="C1" s="1"/>
      <c r="D1" s="1"/>
      <c r="E1" s="1"/>
      <c r="F1" s="74" t="s">
        <v>148</v>
      </c>
      <c r="G1" s="74"/>
      <c r="H1" s="74"/>
    </row>
    <row r="2" spans="1:8" s="3" customFormat="1" ht="57" customHeight="1" x14ac:dyDescent="0.25">
      <c r="A2" s="75" t="s">
        <v>0</v>
      </c>
      <c r="B2" s="75"/>
      <c r="C2" s="75"/>
      <c r="D2" s="75"/>
      <c r="E2" s="75"/>
      <c r="F2" s="75"/>
      <c r="G2" s="75"/>
      <c r="H2" s="75"/>
    </row>
    <row r="3" spans="1:8" s="4" customFormat="1" ht="25.5" customHeight="1" x14ac:dyDescent="0.2">
      <c r="A3" s="76" t="s">
        <v>1</v>
      </c>
      <c r="B3" s="76" t="s">
        <v>2</v>
      </c>
      <c r="C3" s="78" t="s">
        <v>3</v>
      </c>
      <c r="D3" s="79"/>
      <c r="E3" s="80" t="s">
        <v>4</v>
      </c>
      <c r="F3" s="81"/>
      <c r="G3" s="82" t="s">
        <v>5</v>
      </c>
      <c r="H3" s="83"/>
    </row>
    <row r="4" spans="1:8" s="4" customFormat="1" ht="14.25" customHeight="1" x14ac:dyDescent="0.2">
      <c r="A4" s="77"/>
      <c r="B4" s="77"/>
      <c r="C4" s="5" t="s">
        <v>6</v>
      </c>
      <c r="D4" s="5" t="s">
        <v>7</v>
      </c>
      <c r="E4" s="6" t="s">
        <v>6</v>
      </c>
      <c r="F4" s="5" t="s">
        <v>7</v>
      </c>
      <c r="G4" s="5" t="s">
        <v>6</v>
      </c>
      <c r="H4" s="5" t="s">
        <v>7</v>
      </c>
    </row>
    <row r="5" spans="1:8" s="4" customFormat="1" ht="14.25" customHeight="1" x14ac:dyDescent="0.2">
      <c r="A5" s="10" t="s">
        <v>28</v>
      </c>
      <c r="B5" s="10" t="s">
        <v>29</v>
      </c>
      <c r="C5" s="11">
        <v>175424464.31999999</v>
      </c>
      <c r="D5" s="12">
        <v>5468</v>
      </c>
      <c r="E5" s="13">
        <v>23770586.789999999</v>
      </c>
      <c r="F5" s="14">
        <v>33</v>
      </c>
      <c r="G5" s="17">
        <f t="shared" ref="G5:G28" si="0">C5+E5</f>
        <v>199195051.11000001</v>
      </c>
      <c r="H5" s="18">
        <f t="shared" ref="H5:H28" si="1">D5+F5</f>
        <v>5501</v>
      </c>
    </row>
    <row r="6" spans="1:8" s="4" customFormat="1" ht="14.25" customHeight="1" x14ac:dyDescent="0.2">
      <c r="A6" s="10" t="s">
        <v>8</v>
      </c>
      <c r="B6" s="10" t="s">
        <v>30</v>
      </c>
      <c r="C6" s="11">
        <v>141297476.34</v>
      </c>
      <c r="D6" s="12">
        <v>4400</v>
      </c>
      <c r="E6" s="13">
        <v>15037274.890000001</v>
      </c>
      <c r="F6" s="14">
        <v>-79</v>
      </c>
      <c r="G6" s="17">
        <f t="shared" si="0"/>
        <v>156334751.22999999</v>
      </c>
      <c r="H6" s="18">
        <f t="shared" si="1"/>
        <v>4321</v>
      </c>
    </row>
    <row r="7" spans="1:8" s="4" customFormat="1" ht="14.25" customHeight="1" x14ac:dyDescent="0.2">
      <c r="A7" s="10" t="s">
        <v>9</v>
      </c>
      <c r="B7" s="10" t="s">
        <v>10</v>
      </c>
      <c r="C7" s="11">
        <v>80251616.620000005</v>
      </c>
      <c r="D7" s="12">
        <v>2500</v>
      </c>
      <c r="E7" s="13">
        <v>9129980.3900000006</v>
      </c>
      <c r="F7" s="14">
        <v>-69</v>
      </c>
      <c r="G7" s="17">
        <f t="shared" si="0"/>
        <v>89381597.010000005</v>
      </c>
      <c r="H7" s="18">
        <f t="shared" si="1"/>
        <v>2431</v>
      </c>
    </row>
    <row r="8" spans="1:8" s="4" customFormat="1" ht="14.25" customHeight="1" x14ac:dyDescent="0.2">
      <c r="A8" s="10" t="s">
        <v>31</v>
      </c>
      <c r="B8" s="10" t="s">
        <v>32</v>
      </c>
      <c r="C8" s="11">
        <v>15393228.91</v>
      </c>
      <c r="D8" s="15">
        <v>529</v>
      </c>
      <c r="E8" s="13">
        <v>6412622.3499999996</v>
      </c>
      <c r="F8" s="14">
        <v>136</v>
      </c>
      <c r="G8" s="17">
        <f t="shared" si="0"/>
        <v>21805851.260000002</v>
      </c>
      <c r="H8" s="18">
        <f t="shared" si="1"/>
        <v>665</v>
      </c>
    </row>
    <row r="9" spans="1:8" s="4" customFormat="1" ht="14.25" customHeight="1" x14ac:dyDescent="0.2">
      <c r="A9" s="10" t="s">
        <v>33</v>
      </c>
      <c r="B9" s="10" t="s">
        <v>34</v>
      </c>
      <c r="C9" s="11">
        <v>49324199.619999997</v>
      </c>
      <c r="D9" s="12">
        <v>1539</v>
      </c>
      <c r="E9" s="13">
        <v>7392225.4100000001</v>
      </c>
      <c r="F9" s="14">
        <v>-9</v>
      </c>
      <c r="G9" s="17">
        <f t="shared" si="0"/>
        <v>56716425.030000001</v>
      </c>
      <c r="H9" s="18">
        <f t="shared" si="1"/>
        <v>1530</v>
      </c>
    </row>
    <row r="10" spans="1:8" s="4" customFormat="1" ht="14.25" customHeight="1" x14ac:dyDescent="0.2">
      <c r="A10" s="10" t="s">
        <v>11</v>
      </c>
      <c r="B10" s="10" t="s">
        <v>12</v>
      </c>
      <c r="C10" s="11">
        <v>11646344.880000001</v>
      </c>
      <c r="D10" s="15">
        <v>400</v>
      </c>
      <c r="E10" s="13">
        <v>-127245.75</v>
      </c>
      <c r="F10" s="14">
        <v>-48</v>
      </c>
      <c r="G10" s="17">
        <f t="shared" si="0"/>
        <v>11519099.130000001</v>
      </c>
      <c r="H10" s="18">
        <f t="shared" si="1"/>
        <v>352</v>
      </c>
    </row>
    <row r="11" spans="1:8" s="4" customFormat="1" ht="14.25" customHeight="1" x14ac:dyDescent="0.2">
      <c r="A11" s="10" t="s">
        <v>35</v>
      </c>
      <c r="B11" s="10" t="s">
        <v>36</v>
      </c>
      <c r="C11" s="11">
        <v>1893149.94</v>
      </c>
      <c r="D11" s="15">
        <v>65</v>
      </c>
      <c r="E11" s="13">
        <v>1616811.95</v>
      </c>
      <c r="F11" s="14">
        <v>43</v>
      </c>
      <c r="G11" s="17">
        <f t="shared" si="0"/>
        <v>3509961.89</v>
      </c>
      <c r="H11" s="18">
        <f t="shared" si="1"/>
        <v>108</v>
      </c>
    </row>
    <row r="12" spans="1:8" s="4" customFormat="1" ht="14.25" customHeight="1" x14ac:dyDescent="0.2">
      <c r="A12" s="10" t="s">
        <v>37</v>
      </c>
      <c r="B12" s="10" t="s">
        <v>38</v>
      </c>
      <c r="C12" s="16"/>
      <c r="D12" s="16"/>
      <c r="E12" s="13">
        <v>52894.29</v>
      </c>
      <c r="F12" s="14">
        <v>2</v>
      </c>
      <c r="G12" s="17">
        <f t="shared" si="0"/>
        <v>52894.29</v>
      </c>
      <c r="H12" s="18">
        <f t="shared" si="1"/>
        <v>2</v>
      </c>
    </row>
    <row r="13" spans="1:8" s="4" customFormat="1" ht="14.25" customHeight="1" x14ac:dyDescent="0.2">
      <c r="A13" s="10" t="s">
        <v>39</v>
      </c>
      <c r="B13" s="10" t="s">
        <v>40</v>
      </c>
      <c r="C13" s="16"/>
      <c r="D13" s="16"/>
      <c r="E13" s="13">
        <v>66117.86</v>
      </c>
      <c r="F13" s="14">
        <v>2</v>
      </c>
      <c r="G13" s="17">
        <f t="shared" si="0"/>
        <v>66117.86</v>
      </c>
      <c r="H13" s="18">
        <f t="shared" si="1"/>
        <v>2</v>
      </c>
    </row>
    <row r="14" spans="1:8" s="4" customFormat="1" ht="14.25" customHeight="1" x14ac:dyDescent="0.2">
      <c r="A14" s="10" t="s">
        <v>41</v>
      </c>
      <c r="B14" s="10" t="s">
        <v>42</v>
      </c>
      <c r="C14" s="11">
        <v>32560.55</v>
      </c>
      <c r="D14" s="15">
        <v>1</v>
      </c>
      <c r="E14" s="13">
        <v>32560.55</v>
      </c>
      <c r="F14" s="14">
        <v>1</v>
      </c>
      <c r="G14" s="17">
        <f t="shared" si="0"/>
        <v>65121.1</v>
      </c>
      <c r="H14" s="18">
        <f t="shared" si="1"/>
        <v>2</v>
      </c>
    </row>
    <row r="15" spans="1:8" s="4" customFormat="1" ht="14.25" customHeight="1" x14ac:dyDescent="0.2">
      <c r="A15" s="10" t="s">
        <v>14</v>
      </c>
      <c r="B15" s="10" t="s">
        <v>15</v>
      </c>
      <c r="C15" s="11">
        <v>4341994.1100000003</v>
      </c>
      <c r="D15" s="15">
        <v>150</v>
      </c>
      <c r="E15" s="13">
        <v>-404410.7</v>
      </c>
      <c r="F15" s="14">
        <v>-29</v>
      </c>
      <c r="G15" s="17">
        <f t="shared" si="0"/>
        <v>3937583.41</v>
      </c>
      <c r="H15" s="18">
        <f t="shared" si="1"/>
        <v>121</v>
      </c>
    </row>
    <row r="16" spans="1:8" s="4" customFormat="1" ht="14.25" customHeight="1" x14ac:dyDescent="0.2">
      <c r="A16" s="10" t="s">
        <v>16</v>
      </c>
      <c r="B16" s="10" t="s">
        <v>17</v>
      </c>
      <c r="C16" s="11">
        <v>371224.93</v>
      </c>
      <c r="D16" s="15">
        <v>12</v>
      </c>
      <c r="E16" s="13">
        <v>320953.99</v>
      </c>
      <c r="F16" s="14">
        <v>10</v>
      </c>
      <c r="G16" s="17">
        <f t="shared" si="0"/>
        <v>692178.92</v>
      </c>
      <c r="H16" s="18">
        <f t="shared" si="1"/>
        <v>22</v>
      </c>
    </row>
    <row r="17" spans="1:8" s="4" customFormat="1" ht="14.25" customHeight="1" x14ac:dyDescent="0.2">
      <c r="A17" s="10" t="s">
        <v>43</v>
      </c>
      <c r="B17" s="10" t="s">
        <v>44</v>
      </c>
      <c r="C17" s="11">
        <v>2314239.7599999998</v>
      </c>
      <c r="D17" s="15">
        <v>82</v>
      </c>
      <c r="E17" s="13">
        <v>416128.91</v>
      </c>
      <c r="F17" s="14">
        <v>3</v>
      </c>
      <c r="G17" s="17">
        <f t="shared" si="0"/>
        <v>2730368.67</v>
      </c>
      <c r="H17" s="18">
        <f t="shared" si="1"/>
        <v>85</v>
      </c>
    </row>
    <row r="18" spans="1:8" s="4" customFormat="1" ht="14.25" customHeight="1" x14ac:dyDescent="0.2">
      <c r="A18" s="10" t="s">
        <v>45</v>
      </c>
      <c r="B18" s="10" t="s">
        <v>46</v>
      </c>
      <c r="C18" s="11">
        <v>28313.52</v>
      </c>
      <c r="D18" s="15">
        <v>1</v>
      </c>
      <c r="E18" s="13">
        <v>65121.1</v>
      </c>
      <c r="F18" s="14">
        <v>2</v>
      </c>
      <c r="G18" s="17">
        <f t="shared" si="0"/>
        <v>93434.62</v>
      </c>
      <c r="H18" s="18">
        <f t="shared" si="1"/>
        <v>3</v>
      </c>
    </row>
    <row r="19" spans="1:8" s="4" customFormat="1" ht="14.25" customHeight="1" x14ac:dyDescent="0.2">
      <c r="A19" s="10" t="s">
        <v>47</v>
      </c>
      <c r="B19" s="10" t="s">
        <v>48</v>
      </c>
      <c r="C19" s="11">
        <v>2660303.7599999998</v>
      </c>
      <c r="D19" s="15">
        <v>91</v>
      </c>
      <c r="E19" s="13">
        <v>396459.98</v>
      </c>
      <c r="F19" s="14">
        <v>2</v>
      </c>
      <c r="G19" s="17">
        <f t="shared" si="0"/>
        <v>3056763.74</v>
      </c>
      <c r="H19" s="18">
        <f t="shared" si="1"/>
        <v>93</v>
      </c>
    </row>
    <row r="20" spans="1:8" s="4" customFormat="1" ht="14.25" customHeight="1" x14ac:dyDescent="0.2">
      <c r="A20" s="10" t="s">
        <v>18</v>
      </c>
      <c r="B20" s="10" t="s">
        <v>19</v>
      </c>
      <c r="C20" s="11">
        <v>222492.88</v>
      </c>
      <c r="D20" s="15">
        <v>7</v>
      </c>
      <c r="E20" s="13">
        <v>66450.100000000006</v>
      </c>
      <c r="F20" s="14">
        <v>2</v>
      </c>
      <c r="G20" s="17">
        <f t="shared" si="0"/>
        <v>288942.98</v>
      </c>
      <c r="H20" s="18">
        <f t="shared" si="1"/>
        <v>9</v>
      </c>
    </row>
    <row r="21" spans="1:8" s="4" customFormat="1" ht="14.25" customHeight="1" x14ac:dyDescent="0.2">
      <c r="A21" s="10" t="s">
        <v>49</v>
      </c>
      <c r="B21" s="10" t="s">
        <v>50</v>
      </c>
      <c r="C21" s="16"/>
      <c r="D21" s="16"/>
      <c r="E21" s="13">
        <v>67467.199999999997</v>
      </c>
      <c r="F21" s="14">
        <v>2</v>
      </c>
      <c r="G21" s="17">
        <f t="shared" si="0"/>
        <v>67467.199999999997</v>
      </c>
      <c r="H21" s="18">
        <f t="shared" si="1"/>
        <v>2</v>
      </c>
    </row>
    <row r="22" spans="1:8" s="4" customFormat="1" ht="14.25" customHeight="1" x14ac:dyDescent="0.2">
      <c r="A22" s="10" t="s">
        <v>51</v>
      </c>
      <c r="B22" s="10" t="s">
        <v>52</v>
      </c>
      <c r="C22" s="11">
        <v>32560.55</v>
      </c>
      <c r="D22" s="15">
        <v>1</v>
      </c>
      <c r="E22" s="13">
        <v>65121.1</v>
      </c>
      <c r="F22" s="14">
        <v>2</v>
      </c>
      <c r="G22" s="17">
        <f t="shared" si="0"/>
        <v>97681.65</v>
      </c>
      <c r="H22" s="18">
        <f t="shared" si="1"/>
        <v>3</v>
      </c>
    </row>
    <row r="23" spans="1:8" s="4" customFormat="1" ht="14.25" customHeight="1" x14ac:dyDescent="0.2">
      <c r="A23" s="10" t="s">
        <v>53</v>
      </c>
      <c r="B23" s="10" t="s">
        <v>54</v>
      </c>
      <c r="C23" s="11">
        <v>91007.75</v>
      </c>
      <c r="D23" s="15">
        <v>3</v>
      </c>
      <c r="E23" s="13">
        <v>101709.35</v>
      </c>
      <c r="F23" s="14">
        <v>3</v>
      </c>
      <c r="G23" s="17">
        <f t="shared" si="0"/>
        <v>192717.1</v>
      </c>
      <c r="H23" s="18">
        <f t="shared" si="1"/>
        <v>6</v>
      </c>
    </row>
    <row r="24" spans="1:8" s="4" customFormat="1" ht="14.25" customHeight="1" x14ac:dyDescent="0.2">
      <c r="A24" s="10" t="s">
        <v>21</v>
      </c>
      <c r="B24" s="10" t="s">
        <v>22</v>
      </c>
      <c r="C24" s="11">
        <v>355525.75</v>
      </c>
      <c r="D24" s="15">
        <v>11</v>
      </c>
      <c r="E24" s="13">
        <v>494937.01</v>
      </c>
      <c r="F24" s="14">
        <v>15</v>
      </c>
      <c r="G24" s="17">
        <f t="shared" si="0"/>
        <v>850462.76</v>
      </c>
      <c r="H24" s="18">
        <f t="shared" si="1"/>
        <v>26</v>
      </c>
    </row>
    <row r="25" spans="1:8" ht="12" x14ac:dyDescent="0.2">
      <c r="A25" s="10" t="s">
        <v>55</v>
      </c>
      <c r="B25" s="10" t="s">
        <v>56</v>
      </c>
      <c r="C25" s="11">
        <v>1736134.32</v>
      </c>
      <c r="D25" s="15">
        <v>60</v>
      </c>
      <c r="E25" s="17">
        <v>-371283.42</v>
      </c>
      <c r="F25" s="18">
        <v>-18</v>
      </c>
      <c r="G25" s="17">
        <f t="shared" si="0"/>
        <v>1364850.9</v>
      </c>
      <c r="H25" s="18">
        <f t="shared" si="1"/>
        <v>42</v>
      </c>
    </row>
    <row r="26" spans="1:8" ht="12" x14ac:dyDescent="0.2">
      <c r="A26" s="10" t="s">
        <v>23</v>
      </c>
      <c r="B26" s="10" t="s">
        <v>24</v>
      </c>
      <c r="C26" s="11">
        <v>65121.1</v>
      </c>
      <c r="D26" s="15">
        <v>2</v>
      </c>
      <c r="E26" s="17">
        <v>130242.2</v>
      </c>
      <c r="F26" s="18">
        <v>4</v>
      </c>
      <c r="G26" s="17">
        <f t="shared" si="0"/>
        <v>195363.3</v>
      </c>
      <c r="H26" s="18">
        <f t="shared" si="1"/>
        <v>6</v>
      </c>
    </row>
    <row r="27" spans="1:8" ht="12" x14ac:dyDescent="0.2">
      <c r="A27" s="10" t="s">
        <v>57</v>
      </c>
      <c r="B27" s="10" t="s">
        <v>58</v>
      </c>
      <c r="C27" s="16"/>
      <c r="D27" s="16"/>
      <c r="E27" s="17">
        <v>33557.31</v>
      </c>
      <c r="F27" s="18">
        <v>1</v>
      </c>
      <c r="G27" s="17">
        <f t="shared" si="0"/>
        <v>33557.31</v>
      </c>
      <c r="H27" s="18">
        <f t="shared" si="1"/>
        <v>1</v>
      </c>
    </row>
    <row r="28" spans="1:8" ht="12" x14ac:dyDescent="0.2">
      <c r="A28" s="10" t="s">
        <v>25</v>
      </c>
      <c r="B28" s="10" t="s">
        <v>26</v>
      </c>
      <c r="C28" s="11">
        <v>61870.83</v>
      </c>
      <c r="D28" s="15">
        <v>2</v>
      </c>
      <c r="E28" s="17"/>
      <c r="F28" s="18"/>
      <c r="G28" s="17">
        <f t="shared" si="0"/>
        <v>61870.83</v>
      </c>
      <c r="H28" s="18">
        <f t="shared" si="1"/>
        <v>2</v>
      </c>
    </row>
    <row r="29" spans="1:8" ht="12" x14ac:dyDescent="0.2">
      <c r="A29" s="10" t="s">
        <v>59</v>
      </c>
      <c r="B29" s="10" t="s">
        <v>60</v>
      </c>
      <c r="C29" s="11">
        <v>57782.7</v>
      </c>
      <c r="D29" s="15">
        <v>2</v>
      </c>
      <c r="E29" s="17">
        <v>99675.15</v>
      </c>
      <c r="F29" s="18">
        <v>3</v>
      </c>
      <c r="G29" s="17">
        <f>C29+E29</f>
        <v>157457.85</v>
      </c>
      <c r="H29" s="18">
        <f>D29+F29</f>
        <v>5</v>
      </c>
    </row>
    <row r="30" spans="1:8" x14ac:dyDescent="0.2">
      <c r="A30" s="73" t="s">
        <v>27</v>
      </c>
      <c r="B30" s="73"/>
      <c r="C30" s="21">
        <f>SUM(C5:C29)</f>
        <v>487601613.13999999</v>
      </c>
      <c r="D30" s="22">
        <f t="shared" ref="D30:H30" si="2">SUM(D5:D29)</f>
        <v>15326</v>
      </c>
      <c r="E30" s="21">
        <f t="shared" si="2"/>
        <v>64865958.009999998</v>
      </c>
      <c r="F30" s="22">
        <f t="shared" si="2"/>
        <v>14</v>
      </c>
      <c r="G30" s="21">
        <f t="shared" si="2"/>
        <v>552467571.14999998</v>
      </c>
      <c r="H30" s="22">
        <f t="shared" si="2"/>
        <v>15340</v>
      </c>
    </row>
    <row r="31" spans="1:8" x14ac:dyDescent="0.2">
      <c r="A31" s="7"/>
      <c r="B31" s="7"/>
      <c r="C31" s="7"/>
      <c r="D31" s="7"/>
      <c r="E31" s="7"/>
      <c r="F31" s="19"/>
      <c r="G31" s="8"/>
      <c r="H31" s="9"/>
    </row>
    <row r="32" spans="1:8" x14ac:dyDescent="0.2">
      <c r="A32" s="7"/>
      <c r="B32" s="7"/>
      <c r="C32" s="7"/>
      <c r="D32" s="7"/>
      <c r="E32" s="7"/>
      <c r="F32" s="19"/>
      <c r="G32" s="8"/>
      <c r="H32" s="9"/>
    </row>
    <row r="33" spans="1:8" x14ac:dyDescent="0.2">
      <c r="A33" s="7"/>
      <c r="B33" s="7"/>
      <c r="C33" s="7"/>
      <c r="D33" s="7"/>
      <c r="E33" s="7"/>
      <c r="F33" s="19"/>
      <c r="G33" s="8"/>
      <c r="H33" s="9"/>
    </row>
    <row r="34" spans="1:8" x14ac:dyDescent="0.2">
      <c r="G34" s="8"/>
      <c r="H34" s="9"/>
    </row>
    <row r="35" spans="1:8" x14ac:dyDescent="0.2">
      <c r="G35" s="8"/>
      <c r="H35" s="9"/>
    </row>
    <row r="36" spans="1:8" x14ac:dyDescent="0.2">
      <c r="G36" s="8"/>
      <c r="H36" s="9"/>
    </row>
    <row r="37" spans="1:8" x14ac:dyDescent="0.2">
      <c r="G37" s="8"/>
      <c r="H37" s="9"/>
    </row>
    <row r="38" spans="1:8" x14ac:dyDescent="0.2">
      <c r="G38" s="8"/>
      <c r="H38" s="9"/>
    </row>
    <row r="39" spans="1:8" x14ac:dyDescent="0.2">
      <c r="G39" s="8"/>
      <c r="H39" s="9"/>
    </row>
    <row r="40" spans="1:8" x14ac:dyDescent="0.2">
      <c r="G40" s="8"/>
      <c r="H40" s="9"/>
    </row>
    <row r="41" spans="1:8" x14ac:dyDescent="0.2">
      <c r="G41" s="8"/>
      <c r="H41" s="9"/>
    </row>
    <row r="42" spans="1:8" x14ac:dyDescent="0.2">
      <c r="G42" s="8"/>
      <c r="H42" s="9"/>
    </row>
    <row r="43" spans="1:8" x14ac:dyDescent="0.2">
      <c r="G43" s="8"/>
      <c r="H43" s="9"/>
    </row>
    <row r="44" spans="1:8" x14ac:dyDescent="0.2">
      <c r="G44" s="8"/>
      <c r="H44" s="9"/>
    </row>
    <row r="45" spans="1:8" x14ac:dyDescent="0.2">
      <c r="G45" s="8"/>
      <c r="H45" s="9"/>
    </row>
    <row r="46" spans="1:8" x14ac:dyDescent="0.2">
      <c r="G46" s="8"/>
      <c r="H46" s="9"/>
    </row>
    <row r="47" spans="1:8" x14ac:dyDescent="0.2">
      <c r="G47" s="8"/>
      <c r="H47" s="9"/>
    </row>
    <row r="48" spans="1:8" x14ac:dyDescent="0.2">
      <c r="G48" s="8"/>
      <c r="H48" s="9"/>
    </row>
    <row r="49" spans="7:8" x14ac:dyDescent="0.2">
      <c r="G49" s="8"/>
      <c r="H49" s="9"/>
    </row>
    <row r="50" spans="7:8" x14ac:dyDescent="0.2">
      <c r="G50" s="8"/>
      <c r="H50" s="9"/>
    </row>
    <row r="51" spans="7:8" x14ac:dyDescent="0.2">
      <c r="G51" s="8"/>
      <c r="H51" s="9"/>
    </row>
    <row r="52" spans="7:8" x14ac:dyDescent="0.2">
      <c r="G52" s="8"/>
      <c r="H52" s="9"/>
    </row>
    <row r="53" spans="7:8" x14ac:dyDescent="0.2">
      <c r="G53" s="8"/>
      <c r="H53" s="9"/>
    </row>
    <row r="54" spans="7:8" x14ac:dyDescent="0.2">
      <c r="G54" s="8"/>
      <c r="H54" s="9"/>
    </row>
    <row r="55" spans="7:8" x14ac:dyDescent="0.2">
      <c r="G55" s="8"/>
      <c r="H55" s="9"/>
    </row>
    <row r="56" spans="7:8" x14ac:dyDescent="0.2">
      <c r="G56" s="8"/>
      <c r="H56" s="9"/>
    </row>
    <row r="57" spans="7:8" x14ac:dyDescent="0.2">
      <c r="G57" s="8"/>
      <c r="H57" s="9"/>
    </row>
    <row r="58" spans="7:8" x14ac:dyDescent="0.2">
      <c r="G58" s="8"/>
      <c r="H58" s="9"/>
    </row>
    <row r="59" spans="7:8" x14ac:dyDescent="0.2">
      <c r="G59" s="8"/>
      <c r="H59" s="9"/>
    </row>
    <row r="60" spans="7:8" x14ac:dyDescent="0.2">
      <c r="G60" s="8"/>
      <c r="H60" s="9"/>
    </row>
    <row r="61" spans="7:8" x14ac:dyDescent="0.2">
      <c r="G61" s="8"/>
      <c r="H61" s="9"/>
    </row>
    <row r="62" spans="7:8" x14ac:dyDescent="0.2">
      <c r="G62" s="8"/>
      <c r="H62" s="9"/>
    </row>
    <row r="63" spans="7:8" x14ac:dyDescent="0.2">
      <c r="G63" s="8"/>
      <c r="H63" s="9"/>
    </row>
    <row r="64" spans="7:8" x14ac:dyDescent="0.2">
      <c r="G64" s="8"/>
      <c r="H64" s="9"/>
    </row>
    <row r="65" spans="7:8" x14ac:dyDescent="0.2">
      <c r="G65" s="8"/>
      <c r="H65" s="9"/>
    </row>
    <row r="66" spans="7:8" x14ac:dyDescent="0.2">
      <c r="G66" s="8"/>
      <c r="H66" s="9"/>
    </row>
  </sheetData>
  <mergeCells count="8">
    <mergeCell ref="A30:B3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72"/>
  <sheetViews>
    <sheetView view="pageBreakPreview" zoomScale="130" zoomScaleNormal="100" zoomScaleSheetLayoutView="130" workbookViewId="0">
      <pane xSplit="2" ySplit="4" topLeftCell="C578" activePane="bottomRight" state="frozen"/>
      <selection pane="topRight" activeCell="C1" sqref="C1"/>
      <selection pane="bottomLeft" activeCell="A5" sqref="A5"/>
      <selection pane="bottomRight" activeCell="G598" sqref="G598"/>
    </sheetView>
  </sheetViews>
  <sheetFormatPr defaultColWidth="10.5" defaultRowHeight="11.25" outlineLevelRow="2" x14ac:dyDescent="0.2"/>
  <cols>
    <col min="1" max="1" width="11" style="1" customWidth="1"/>
    <col min="2" max="2" width="34.5" style="1" customWidth="1"/>
    <col min="3" max="3" width="16.6640625" style="1" customWidth="1"/>
    <col min="4" max="4" width="9.33203125" style="1" customWidth="1"/>
    <col min="5" max="5" width="16.1640625" style="60" customWidth="1"/>
    <col min="6" max="6" width="9.33203125" style="1" customWidth="1"/>
    <col min="7" max="7" width="16.1640625" style="61" customWidth="1"/>
    <col min="8" max="8" width="9.33203125" style="62" customWidth="1"/>
    <col min="9" max="16384" width="10.5" style="2"/>
  </cols>
  <sheetData>
    <row r="1" spans="1:8" ht="46.5" customHeight="1" x14ac:dyDescent="0.2">
      <c r="E1" s="1"/>
      <c r="F1" s="74" t="s">
        <v>180</v>
      </c>
      <c r="G1" s="74"/>
      <c r="H1" s="74"/>
    </row>
    <row r="2" spans="1:8" s="3" customFormat="1" ht="57" customHeight="1" x14ac:dyDescent="0.25">
      <c r="A2" s="75" t="s">
        <v>181</v>
      </c>
      <c r="B2" s="75"/>
      <c r="C2" s="75"/>
      <c r="D2" s="75"/>
      <c r="E2" s="75"/>
      <c r="F2" s="75"/>
      <c r="G2" s="75"/>
      <c r="H2" s="75"/>
    </row>
    <row r="3" spans="1:8" s="4" customFormat="1" ht="25.5" customHeight="1" x14ac:dyDescent="0.2">
      <c r="A3" s="76" t="s">
        <v>1</v>
      </c>
      <c r="B3" s="76" t="s">
        <v>2</v>
      </c>
      <c r="C3" s="78" t="s">
        <v>3</v>
      </c>
      <c r="D3" s="79"/>
      <c r="E3" s="80" t="s">
        <v>4</v>
      </c>
      <c r="F3" s="81"/>
      <c r="G3" s="82" t="s">
        <v>5</v>
      </c>
      <c r="H3" s="83"/>
    </row>
    <row r="4" spans="1:8" s="4" customFormat="1" ht="14.25" customHeight="1" x14ac:dyDescent="0.2">
      <c r="A4" s="77"/>
      <c r="B4" s="77"/>
      <c r="C4" s="5" t="s">
        <v>6</v>
      </c>
      <c r="D4" s="5" t="s">
        <v>7</v>
      </c>
      <c r="E4" s="6" t="s">
        <v>6</v>
      </c>
      <c r="F4" s="5" t="s">
        <v>7</v>
      </c>
      <c r="G4" s="5" t="s">
        <v>6</v>
      </c>
      <c r="H4" s="5" t="s">
        <v>7</v>
      </c>
    </row>
    <row r="5" spans="1:8" x14ac:dyDescent="0.2">
      <c r="A5" s="34" t="s">
        <v>28</v>
      </c>
      <c r="B5" s="34" t="s">
        <v>29</v>
      </c>
      <c r="C5" s="35">
        <v>690678782.57000005</v>
      </c>
      <c r="D5" s="37">
        <v>18367</v>
      </c>
      <c r="E5" s="35">
        <v>1835597.32</v>
      </c>
      <c r="F5" s="37">
        <v>671</v>
      </c>
      <c r="G5" s="35">
        <v>692514379.88999999</v>
      </c>
      <c r="H5" s="37">
        <v>19038</v>
      </c>
    </row>
    <row r="6" spans="1:8" outlineLevel="1" x14ac:dyDescent="0.2">
      <c r="A6" s="56"/>
      <c r="B6" s="39" t="s">
        <v>164</v>
      </c>
      <c r="C6" s="40">
        <v>690678782.57000005</v>
      </c>
      <c r="D6" s="42">
        <v>18367</v>
      </c>
      <c r="E6" s="40">
        <v>1835597.32</v>
      </c>
      <c r="F6" s="42">
        <v>671</v>
      </c>
      <c r="G6" s="43">
        <v>692514379.88999999</v>
      </c>
      <c r="H6" s="55">
        <v>19038</v>
      </c>
    </row>
    <row r="7" spans="1:8" outlineLevel="2" x14ac:dyDescent="0.2">
      <c r="A7" s="45"/>
      <c r="B7" s="46" t="s">
        <v>129</v>
      </c>
      <c r="C7" s="47">
        <v>40755352.189999998</v>
      </c>
      <c r="D7" s="49">
        <v>1218</v>
      </c>
      <c r="E7" s="47">
        <v>0</v>
      </c>
      <c r="F7" s="49">
        <v>0</v>
      </c>
      <c r="G7" s="50">
        <v>40755352.189999998</v>
      </c>
      <c r="H7" s="57">
        <v>1218</v>
      </c>
    </row>
    <row r="8" spans="1:8" outlineLevel="2" x14ac:dyDescent="0.2">
      <c r="A8" s="45"/>
      <c r="B8" s="46" t="s">
        <v>130</v>
      </c>
      <c r="C8" s="47">
        <v>54061426.32</v>
      </c>
      <c r="D8" s="49">
        <v>1466</v>
      </c>
      <c r="E8" s="47">
        <v>0</v>
      </c>
      <c r="F8" s="49">
        <v>0</v>
      </c>
      <c r="G8" s="50">
        <v>54061426.32</v>
      </c>
      <c r="H8" s="57">
        <v>1466</v>
      </c>
    </row>
    <row r="9" spans="1:8" outlineLevel="2" x14ac:dyDescent="0.2">
      <c r="A9" s="45"/>
      <c r="B9" s="46" t="s">
        <v>131</v>
      </c>
      <c r="C9" s="47">
        <v>64091927.969999999</v>
      </c>
      <c r="D9" s="49">
        <v>1806</v>
      </c>
      <c r="E9" s="47">
        <v>0</v>
      </c>
      <c r="F9" s="49">
        <v>0</v>
      </c>
      <c r="G9" s="50">
        <v>64091927.969999999</v>
      </c>
      <c r="H9" s="57">
        <v>1806</v>
      </c>
    </row>
    <row r="10" spans="1:8" outlineLevel="2" x14ac:dyDescent="0.2">
      <c r="A10" s="45"/>
      <c r="B10" s="46" t="s">
        <v>132</v>
      </c>
      <c r="C10" s="47">
        <v>62735666.619999997</v>
      </c>
      <c r="D10" s="49">
        <v>1724</v>
      </c>
      <c r="E10" s="47">
        <v>0</v>
      </c>
      <c r="F10" s="49">
        <v>0</v>
      </c>
      <c r="G10" s="50">
        <v>62735666.619999997</v>
      </c>
      <c r="H10" s="57">
        <v>1724</v>
      </c>
    </row>
    <row r="11" spans="1:8" outlineLevel="2" x14ac:dyDescent="0.2">
      <c r="A11" s="45"/>
      <c r="B11" s="46" t="s">
        <v>133</v>
      </c>
      <c r="C11" s="47">
        <v>62665003.700000003</v>
      </c>
      <c r="D11" s="49">
        <v>1641</v>
      </c>
      <c r="E11" s="47">
        <v>0</v>
      </c>
      <c r="F11" s="49">
        <v>0</v>
      </c>
      <c r="G11" s="50">
        <v>62665003.700000003</v>
      </c>
      <c r="H11" s="57">
        <v>1641</v>
      </c>
    </row>
    <row r="12" spans="1:8" outlineLevel="2" x14ac:dyDescent="0.2">
      <c r="A12" s="45"/>
      <c r="B12" s="46" t="s">
        <v>134</v>
      </c>
      <c r="C12" s="47">
        <v>64905264.710000001</v>
      </c>
      <c r="D12" s="49">
        <v>1907</v>
      </c>
      <c r="E12" s="47">
        <v>0</v>
      </c>
      <c r="F12" s="49">
        <v>0</v>
      </c>
      <c r="G12" s="50">
        <v>64905264.710000001</v>
      </c>
      <c r="H12" s="57">
        <v>1907</v>
      </c>
    </row>
    <row r="13" spans="1:8" outlineLevel="2" x14ac:dyDescent="0.2">
      <c r="A13" s="45"/>
      <c r="B13" s="46" t="s">
        <v>135</v>
      </c>
      <c r="C13" s="47">
        <v>56904076.490000002</v>
      </c>
      <c r="D13" s="49">
        <v>1434</v>
      </c>
      <c r="E13" s="47">
        <v>0</v>
      </c>
      <c r="F13" s="49">
        <v>0</v>
      </c>
      <c r="G13" s="50">
        <v>56904076.490000002</v>
      </c>
      <c r="H13" s="57">
        <v>1434</v>
      </c>
    </row>
    <row r="14" spans="1:8" outlineLevel="2" x14ac:dyDescent="0.2">
      <c r="A14" s="45"/>
      <c r="B14" s="46" t="s">
        <v>136</v>
      </c>
      <c r="C14" s="47">
        <v>56904076.490000002</v>
      </c>
      <c r="D14" s="49">
        <v>1434</v>
      </c>
      <c r="E14" s="47">
        <v>0</v>
      </c>
      <c r="F14" s="49">
        <v>0</v>
      </c>
      <c r="G14" s="50">
        <v>56904076.490000002</v>
      </c>
      <c r="H14" s="57">
        <v>1434</v>
      </c>
    </row>
    <row r="15" spans="1:8" outlineLevel="2" x14ac:dyDescent="0.2">
      <c r="A15" s="45"/>
      <c r="B15" s="46" t="s">
        <v>137</v>
      </c>
      <c r="C15" s="47">
        <v>56904076.490000002</v>
      </c>
      <c r="D15" s="49">
        <v>1434</v>
      </c>
      <c r="E15" s="47">
        <v>1835597.32</v>
      </c>
      <c r="F15" s="49">
        <v>671</v>
      </c>
      <c r="G15" s="50">
        <v>58739673.810000002</v>
      </c>
      <c r="H15" s="57">
        <v>2105</v>
      </c>
    </row>
    <row r="16" spans="1:8" outlineLevel="2" x14ac:dyDescent="0.2">
      <c r="A16" s="45"/>
      <c r="B16" s="46" t="s">
        <v>138</v>
      </c>
      <c r="C16" s="47">
        <v>56904076.490000002</v>
      </c>
      <c r="D16" s="49">
        <v>1434</v>
      </c>
      <c r="E16" s="47">
        <v>0</v>
      </c>
      <c r="F16" s="49">
        <v>0</v>
      </c>
      <c r="G16" s="50">
        <v>56904076.490000002</v>
      </c>
      <c r="H16" s="57">
        <v>1434</v>
      </c>
    </row>
    <row r="17" spans="1:8" outlineLevel="2" x14ac:dyDescent="0.2">
      <c r="A17" s="45"/>
      <c r="B17" s="46" t="s">
        <v>139</v>
      </c>
      <c r="C17" s="47">
        <v>56904076.490000002</v>
      </c>
      <c r="D17" s="49">
        <v>1434</v>
      </c>
      <c r="E17" s="47">
        <v>0</v>
      </c>
      <c r="F17" s="49">
        <v>0</v>
      </c>
      <c r="G17" s="50">
        <v>56904076.490000002</v>
      </c>
      <c r="H17" s="57">
        <v>1434</v>
      </c>
    </row>
    <row r="18" spans="1:8" outlineLevel="2" x14ac:dyDescent="0.2">
      <c r="A18" s="45"/>
      <c r="B18" s="46" t="s">
        <v>140</v>
      </c>
      <c r="C18" s="47">
        <v>56943758.609999999</v>
      </c>
      <c r="D18" s="49">
        <v>1435</v>
      </c>
      <c r="E18" s="47">
        <v>0</v>
      </c>
      <c r="F18" s="49">
        <v>0</v>
      </c>
      <c r="G18" s="50">
        <v>56943758.609999999</v>
      </c>
      <c r="H18" s="57">
        <v>1435</v>
      </c>
    </row>
    <row r="19" spans="1:8" x14ac:dyDescent="0.2">
      <c r="A19" s="34" t="s">
        <v>165</v>
      </c>
      <c r="B19" s="34" t="s">
        <v>166</v>
      </c>
      <c r="C19" s="35">
        <v>563747441.38</v>
      </c>
      <c r="D19" s="37">
        <v>15129</v>
      </c>
      <c r="E19" s="35">
        <v>4478783.3099999996</v>
      </c>
      <c r="F19" s="37">
        <v>0</v>
      </c>
      <c r="G19" s="35">
        <v>568226224.69000006</v>
      </c>
      <c r="H19" s="37">
        <v>15129</v>
      </c>
    </row>
    <row r="20" spans="1:8" outlineLevel="1" x14ac:dyDescent="0.2">
      <c r="A20" s="56"/>
      <c r="B20" s="39" t="s">
        <v>164</v>
      </c>
      <c r="C20" s="40">
        <v>563747441.38</v>
      </c>
      <c r="D20" s="42">
        <v>15129</v>
      </c>
      <c r="E20" s="40">
        <v>4478783.3099999996</v>
      </c>
      <c r="F20" s="42">
        <v>0</v>
      </c>
      <c r="G20" s="43">
        <v>568226224.69000006</v>
      </c>
      <c r="H20" s="55">
        <v>15129</v>
      </c>
    </row>
    <row r="21" spans="1:8" outlineLevel="2" x14ac:dyDescent="0.2">
      <c r="A21" s="45"/>
      <c r="B21" s="46" t="s">
        <v>129</v>
      </c>
      <c r="C21" s="47">
        <v>30301073.739999998</v>
      </c>
      <c r="D21" s="48">
        <v>702</v>
      </c>
      <c r="E21" s="47">
        <v>0</v>
      </c>
      <c r="F21" s="49">
        <v>0</v>
      </c>
      <c r="G21" s="50">
        <v>30301073.739999998</v>
      </c>
      <c r="H21" s="57">
        <v>702</v>
      </c>
    </row>
    <row r="22" spans="1:8" outlineLevel="2" x14ac:dyDescent="0.2">
      <c r="A22" s="45"/>
      <c r="B22" s="46" t="s">
        <v>130</v>
      </c>
      <c r="C22" s="47">
        <v>47436360.240000002</v>
      </c>
      <c r="D22" s="49">
        <v>1309</v>
      </c>
      <c r="E22" s="47">
        <v>0</v>
      </c>
      <c r="F22" s="49">
        <v>0</v>
      </c>
      <c r="G22" s="50">
        <v>47436360.240000002</v>
      </c>
      <c r="H22" s="57">
        <v>1309</v>
      </c>
    </row>
    <row r="23" spans="1:8" outlineLevel="2" x14ac:dyDescent="0.2">
      <c r="A23" s="45"/>
      <c r="B23" s="46" t="s">
        <v>131</v>
      </c>
      <c r="C23" s="47">
        <v>51241811.350000001</v>
      </c>
      <c r="D23" s="49">
        <v>1355</v>
      </c>
      <c r="E23" s="47">
        <v>0</v>
      </c>
      <c r="F23" s="49">
        <v>0</v>
      </c>
      <c r="G23" s="50">
        <v>51241811.350000001</v>
      </c>
      <c r="H23" s="57">
        <v>1355</v>
      </c>
    </row>
    <row r="24" spans="1:8" outlineLevel="2" x14ac:dyDescent="0.2">
      <c r="A24" s="45"/>
      <c r="B24" s="46" t="s">
        <v>132</v>
      </c>
      <c r="C24" s="47">
        <v>51326539.509999998</v>
      </c>
      <c r="D24" s="49">
        <v>1314</v>
      </c>
      <c r="E24" s="47">
        <v>0</v>
      </c>
      <c r="F24" s="49">
        <v>0</v>
      </c>
      <c r="G24" s="50">
        <v>51326539.509999998</v>
      </c>
      <c r="H24" s="57">
        <v>1314</v>
      </c>
    </row>
    <row r="25" spans="1:8" outlineLevel="2" x14ac:dyDescent="0.2">
      <c r="A25" s="45"/>
      <c r="B25" s="46" t="s">
        <v>133</v>
      </c>
      <c r="C25" s="47">
        <v>47437610.090000004</v>
      </c>
      <c r="D25" s="49">
        <v>1232</v>
      </c>
      <c r="E25" s="47">
        <v>0</v>
      </c>
      <c r="F25" s="49">
        <v>0</v>
      </c>
      <c r="G25" s="50">
        <v>47437610.090000004</v>
      </c>
      <c r="H25" s="57">
        <v>1232</v>
      </c>
    </row>
    <row r="26" spans="1:8" outlineLevel="2" x14ac:dyDescent="0.2">
      <c r="A26" s="45"/>
      <c r="B26" s="46" t="s">
        <v>134</v>
      </c>
      <c r="C26" s="47">
        <v>52394428.630000003</v>
      </c>
      <c r="D26" s="49">
        <v>1365</v>
      </c>
      <c r="E26" s="47">
        <v>0</v>
      </c>
      <c r="F26" s="49">
        <v>0</v>
      </c>
      <c r="G26" s="50">
        <v>52394428.630000003</v>
      </c>
      <c r="H26" s="57">
        <v>1365</v>
      </c>
    </row>
    <row r="27" spans="1:8" outlineLevel="2" x14ac:dyDescent="0.2">
      <c r="A27" s="45"/>
      <c r="B27" s="46" t="s">
        <v>135</v>
      </c>
      <c r="C27" s="47">
        <v>47244190.030000001</v>
      </c>
      <c r="D27" s="49">
        <v>1308</v>
      </c>
      <c r="E27" s="47">
        <v>0</v>
      </c>
      <c r="F27" s="49">
        <v>0</v>
      </c>
      <c r="G27" s="50">
        <v>47244190.030000001</v>
      </c>
      <c r="H27" s="57">
        <v>1308</v>
      </c>
    </row>
    <row r="28" spans="1:8" outlineLevel="2" x14ac:dyDescent="0.2">
      <c r="A28" s="45"/>
      <c r="B28" s="46" t="s">
        <v>136</v>
      </c>
      <c r="C28" s="47">
        <v>47244190.030000001</v>
      </c>
      <c r="D28" s="49">
        <v>1308</v>
      </c>
      <c r="E28" s="47">
        <v>0</v>
      </c>
      <c r="F28" s="49">
        <v>0</v>
      </c>
      <c r="G28" s="50">
        <v>47244190.030000001</v>
      </c>
      <c r="H28" s="57">
        <v>1308</v>
      </c>
    </row>
    <row r="29" spans="1:8" outlineLevel="2" x14ac:dyDescent="0.2">
      <c r="A29" s="45"/>
      <c r="B29" s="46" t="s">
        <v>137</v>
      </c>
      <c r="C29" s="47">
        <v>47244190.030000001</v>
      </c>
      <c r="D29" s="49">
        <v>1308</v>
      </c>
      <c r="E29" s="47">
        <v>9769163.6099999994</v>
      </c>
      <c r="F29" s="49">
        <v>46</v>
      </c>
      <c r="G29" s="50">
        <v>57013353.640000001</v>
      </c>
      <c r="H29" s="57">
        <v>1354</v>
      </c>
    </row>
    <row r="30" spans="1:8" outlineLevel="2" x14ac:dyDescent="0.2">
      <c r="A30" s="45"/>
      <c r="B30" s="46" t="s">
        <v>138</v>
      </c>
      <c r="C30" s="47">
        <v>47244190.030000001</v>
      </c>
      <c r="D30" s="49">
        <v>1308</v>
      </c>
      <c r="E30" s="47">
        <v>-1763460.12</v>
      </c>
      <c r="F30" s="49">
        <v>-16</v>
      </c>
      <c r="G30" s="50">
        <v>45480729.909999996</v>
      </c>
      <c r="H30" s="57">
        <v>1292</v>
      </c>
    </row>
    <row r="31" spans="1:8" outlineLevel="2" x14ac:dyDescent="0.2">
      <c r="A31" s="45"/>
      <c r="B31" s="46" t="s">
        <v>139</v>
      </c>
      <c r="C31" s="47">
        <v>47244190.030000001</v>
      </c>
      <c r="D31" s="49">
        <v>1308</v>
      </c>
      <c r="E31" s="47">
        <v>-1763460.12</v>
      </c>
      <c r="F31" s="49">
        <v>-16</v>
      </c>
      <c r="G31" s="50">
        <v>45480729.909999996</v>
      </c>
      <c r="H31" s="57">
        <v>1292</v>
      </c>
    </row>
    <row r="32" spans="1:8" outlineLevel="2" x14ac:dyDescent="0.2">
      <c r="A32" s="45"/>
      <c r="B32" s="46" t="s">
        <v>140</v>
      </c>
      <c r="C32" s="47">
        <v>47388667.670000002</v>
      </c>
      <c r="D32" s="49">
        <v>1312</v>
      </c>
      <c r="E32" s="47">
        <v>-1763460.06</v>
      </c>
      <c r="F32" s="49">
        <v>-14</v>
      </c>
      <c r="G32" s="50">
        <v>45625207.609999999</v>
      </c>
      <c r="H32" s="57">
        <v>1298</v>
      </c>
    </row>
    <row r="33" spans="1:8" collapsed="1" x14ac:dyDescent="0.2">
      <c r="A33" s="34" t="s">
        <v>158</v>
      </c>
      <c r="B33" s="34" t="s">
        <v>111</v>
      </c>
      <c r="C33" s="35">
        <v>528156331.85000002</v>
      </c>
      <c r="D33" s="37">
        <v>16896</v>
      </c>
      <c r="E33" s="35">
        <v>-2985510.09</v>
      </c>
      <c r="F33" s="37">
        <v>-40</v>
      </c>
      <c r="G33" s="35">
        <v>525170821.75999999</v>
      </c>
      <c r="H33" s="37">
        <v>16856</v>
      </c>
    </row>
    <row r="34" spans="1:8" outlineLevel="1" x14ac:dyDescent="0.2">
      <c r="A34" s="56"/>
      <c r="B34" s="39" t="s">
        <v>164</v>
      </c>
      <c r="C34" s="40">
        <v>528156331.85000002</v>
      </c>
      <c r="D34" s="42">
        <v>16896</v>
      </c>
      <c r="E34" s="40">
        <v>-2985510.09</v>
      </c>
      <c r="F34" s="42">
        <v>-40</v>
      </c>
      <c r="G34" s="43">
        <v>525170821.75999999</v>
      </c>
      <c r="H34" s="55">
        <v>16856</v>
      </c>
    </row>
    <row r="35" spans="1:8" outlineLevel="2" x14ac:dyDescent="0.2">
      <c r="A35" s="45"/>
      <c r="B35" s="46" t="s">
        <v>129</v>
      </c>
      <c r="C35" s="47">
        <v>35081240.869999997</v>
      </c>
      <c r="D35" s="49">
        <v>1302</v>
      </c>
      <c r="E35" s="47">
        <v>0</v>
      </c>
      <c r="F35" s="49">
        <v>0</v>
      </c>
      <c r="G35" s="50">
        <v>35081240.869999997</v>
      </c>
      <c r="H35" s="57">
        <v>1302</v>
      </c>
    </row>
    <row r="36" spans="1:8" outlineLevel="2" x14ac:dyDescent="0.2">
      <c r="A36" s="45"/>
      <c r="B36" s="46" t="s">
        <v>130</v>
      </c>
      <c r="C36" s="47">
        <v>39954620.07</v>
      </c>
      <c r="D36" s="49">
        <v>1338</v>
      </c>
      <c r="E36" s="47">
        <v>0</v>
      </c>
      <c r="F36" s="49">
        <v>0</v>
      </c>
      <c r="G36" s="50">
        <v>39954620.07</v>
      </c>
      <c r="H36" s="57">
        <v>1338</v>
      </c>
    </row>
    <row r="37" spans="1:8" outlineLevel="2" x14ac:dyDescent="0.2">
      <c r="A37" s="45"/>
      <c r="B37" s="46" t="s">
        <v>131</v>
      </c>
      <c r="C37" s="47">
        <v>45136930.759999998</v>
      </c>
      <c r="D37" s="49">
        <v>1457</v>
      </c>
      <c r="E37" s="47">
        <v>0</v>
      </c>
      <c r="F37" s="49">
        <v>0</v>
      </c>
      <c r="G37" s="50">
        <v>45136930.759999998</v>
      </c>
      <c r="H37" s="57">
        <v>1457</v>
      </c>
    </row>
    <row r="38" spans="1:8" outlineLevel="2" x14ac:dyDescent="0.2">
      <c r="A38" s="45"/>
      <c r="B38" s="46" t="s">
        <v>132</v>
      </c>
      <c r="C38" s="47">
        <v>43560649.43</v>
      </c>
      <c r="D38" s="49">
        <v>1397</v>
      </c>
      <c r="E38" s="47">
        <v>-252667.72</v>
      </c>
      <c r="F38" s="49">
        <v>33</v>
      </c>
      <c r="G38" s="50">
        <v>43307981.710000001</v>
      </c>
      <c r="H38" s="57">
        <v>1430</v>
      </c>
    </row>
    <row r="39" spans="1:8" outlineLevel="2" x14ac:dyDescent="0.2">
      <c r="A39" s="45"/>
      <c r="B39" s="46" t="s">
        <v>133</v>
      </c>
      <c r="C39" s="47">
        <v>45953818.159999996</v>
      </c>
      <c r="D39" s="49">
        <v>1492</v>
      </c>
      <c r="E39" s="47">
        <v>0</v>
      </c>
      <c r="F39" s="49">
        <v>0</v>
      </c>
      <c r="G39" s="50">
        <v>45953818.159999996</v>
      </c>
      <c r="H39" s="57">
        <v>1492</v>
      </c>
    </row>
    <row r="40" spans="1:8" outlineLevel="2" x14ac:dyDescent="0.2">
      <c r="A40" s="45"/>
      <c r="B40" s="46" t="s">
        <v>134</v>
      </c>
      <c r="C40" s="47">
        <v>47081282.380000003</v>
      </c>
      <c r="D40" s="49">
        <v>1476</v>
      </c>
      <c r="E40" s="47">
        <v>0</v>
      </c>
      <c r="F40" s="49">
        <v>0</v>
      </c>
      <c r="G40" s="50">
        <v>47081282.380000003</v>
      </c>
      <c r="H40" s="57">
        <v>1476</v>
      </c>
    </row>
    <row r="41" spans="1:8" outlineLevel="2" x14ac:dyDescent="0.2">
      <c r="A41" s="45"/>
      <c r="B41" s="46" t="s">
        <v>135</v>
      </c>
      <c r="C41" s="47">
        <v>45209846.469999999</v>
      </c>
      <c r="D41" s="49">
        <v>1405</v>
      </c>
      <c r="E41" s="47">
        <v>-252529.27</v>
      </c>
      <c r="F41" s="49">
        <v>-36</v>
      </c>
      <c r="G41" s="50">
        <v>44957317.200000003</v>
      </c>
      <c r="H41" s="57">
        <v>1369</v>
      </c>
    </row>
    <row r="42" spans="1:8" outlineLevel="2" x14ac:dyDescent="0.2">
      <c r="A42" s="45"/>
      <c r="B42" s="46" t="s">
        <v>136</v>
      </c>
      <c r="C42" s="47">
        <v>45209846.469999999</v>
      </c>
      <c r="D42" s="49">
        <v>1405</v>
      </c>
      <c r="E42" s="47">
        <v>-618910.99</v>
      </c>
      <c r="F42" s="49">
        <v>-9</v>
      </c>
      <c r="G42" s="50">
        <v>44590935.479999997</v>
      </c>
      <c r="H42" s="57">
        <v>1396</v>
      </c>
    </row>
    <row r="43" spans="1:8" outlineLevel="2" x14ac:dyDescent="0.2">
      <c r="A43" s="45"/>
      <c r="B43" s="46" t="s">
        <v>137</v>
      </c>
      <c r="C43" s="47">
        <v>45209846.469999999</v>
      </c>
      <c r="D43" s="49">
        <v>1405</v>
      </c>
      <c r="E43" s="47">
        <v>-1861402.11</v>
      </c>
      <c r="F43" s="49">
        <v>-28</v>
      </c>
      <c r="G43" s="50">
        <v>43348444.359999999</v>
      </c>
      <c r="H43" s="57">
        <v>1377</v>
      </c>
    </row>
    <row r="44" spans="1:8" outlineLevel="2" x14ac:dyDescent="0.2">
      <c r="A44" s="45"/>
      <c r="B44" s="46" t="s">
        <v>138</v>
      </c>
      <c r="C44" s="47">
        <v>45209846.469999999</v>
      </c>
      <c r="D44" s="49">
        <v>1405</v>
      </c>
      <c r="E44" s="47">
        <v>0</v>
      </c>
      <c r="F44" s="49">
        <v>0</v>
      </c>
      <c r="G44" s="50">
        <v>45209846.469999999</v>
      </c>
      <c r="H44" s="57">
        <v>1405</v>
      </c>
    </row>
    <row r="45" spans="1:8" outlineLevel="2" x14ac:dyDescent="0.2">
      <c r="A45" s="45"/>
      <c r="B45" s="46" t="s">
        <v>139</v>
      </c>
      <c r="C45" s="47">
        <v>45209846.469999999</v>
      </c>
      <c r="D45" s="49">
        <v>1405</v>
      </c>
      <c r="E45" s="47">
        <v>0</v>
      </c>
      <c r="F45" s="49">
        <v>0</v>
      </c>
      <c r="G45" s="50">
        <v>45209846.469999999</v>
      </c>
      <c r="H45" s="57">
        <v>1405</v>
      </c>
    </row>
    <row r="46" spans="1:8" outlineLevel="2" x14ac:dyDescent="0.2">
      <c r="A46" s="45"/>
      <c r="B46" s="46" t="s">
        <v>140</v>
      </c>
      <c r="C46" s="47">
        <v>45338557.829999998</v>
      </c>
      <c r="D46" s="49">
        <v>1409</v>
      </c>
      <c r="E46" s="47">
        <v>0</v>
      </c>
      <c r="F46" s="49">
        <v>0</v>
      </c>
      <c r="G46" s="50">
        <v>45338557.829999998</v>
      </c>
      <c r="H46" s="57">
        <v>1409</v>
      </c>
    </row>
    <row r="47" spans="1:8" collapsed="1" x14ac:dyDescent="0.2">
      <c r="A47" s="34" t="s">
        <v>167</v>
      </c>
      <c r="B47" s="34" t="s">
        <v>168</v>
      </c>
      <c r="C47" s="35">
        <v>360758040.67000002</v>
      </c>
      <c r="D47" s="37">
        <v>4797</v>
      </c>
      <c r="E47" s="35">
        <v>1542692.21</v>
      </c>
      <c r="F47" s="37">
        <v>0</v>
      </c>
      <c r="G47" s="35">
        <v>362300732.88</v>
      </c>
      <c r="H47" s="37">
        <v>4797</v>
      </c>
    </row>
    <row r="48" spans="1:8" outlineLevel="1" x14ac:dyDescent="0.2">
      <c r="A48" s="56"/>
      <c r="B48" s="39" t="s">
        <v>164</v>
      </c>
      <c r="C48" s="40">
        <v>360758040.67000002</v>
      </c>
      <c r="D48" s="42">
        <v>4797</v>
      </c>
      <c r="E48" s="40">
        <v>1542692.21</v>
      </c>
      <c r="F48" s="42">
        <v>0</v>
      </c>
      <c r="G48" s="43">
        <v>362300732.88</v>
      </c>
      <c r="H48" s="55">
        <v>4797</v>
      </c>
    </row>
    <row r="49" spans="1:8" outlineLevel="2" x14ac:dyDescent="0.2">
      <c r="A49" s="45"/>
      <c r="B49" s="46" t="s">
        <v>129</v>
      </c>
      <c r="C49" s="47">
        <v>30179811.030000001</v>
      </c>
      <c r="D49" s="48">
        <v>350</v>
      </c>
      <c r="E49" s="47">
        <v>0</v>
      </c>
      <c r="F49" s="49">
        <v>0</v>
      </c>
      <c r="G49" s="50">
        <v>30179811.030000001</v>
      </c>
      <c r="H49" s="57">
        <v>350</v>
      </c>
    </row>
    <row r="50" spans="1:8" outlineLevel="2" x14ac:dyDescent="0.2">
      <c r="A50" s="45"/>
      <c r="B50" s="46" t="s">
        <v>130</v>
      </c>
      <c r="C50" s="47">
        <v>30193669.100000001</v>
      </c>
      <c r="D50" s="48">
        <v>441</v>
      </c>
      <c r="E50" s="47">
        <v>0</v>
      </c>
      <c r="F50" s="49">
        <v>0</v>
      </c>
      <c r="G50" s="50">
        <v>30193669.100000001</v>
      </c>
      <c r="H50" s="57">
        <v>441</v>
      </c>
    </row>
    <row r="51" spans="1:8" outlineLevel="2" x14ac:dyDescent="0.2">
      <c r="A51" s="45"/>
      <c r="B51" s="46" t="s">
        <v>131</v>
      </c>
      <c r="C51" s="47">
        <v>30189432.010000002</v>
      </c>
      <c r="D51" s="48">
        <v>362</v>
      </c>
      <c r="E51" s="47">
        <v>0</v>
      </c>
      <c r="F51" s="49">
        <v>0</v>
      </c>
      <c r="G51" s="50">
        <v>30189432.010000002</v>
      </c>
      <c r="H51" s="57">
        <v>362</v>
      </c>
    </row>
    <row r="52" spans="1:8" outlineLevel="2" x14ac:dyDescent="0.2">
      <c r="A52" s="45"/>
      <c r="B52" s="46" t="s">
        <v>132</v>
      </c>
      <c r="C52" s="47">
        <v>30193178.98</v>
      </c>
      <c r="D52" s="48">
        <v>397</v>
      </c>
      <c r="E52" s="47">
        <v>0</v>
      </c>
      <c r="F52" s="49">
        <v>0</v>
      </c>
      <c r="G52" s="50">
        <v>30193178.98</v>
      </c>
      <c r="H52" s="57">
        <v>397</v>
      </c>
    </row>
    <row r="53" spans="1:8" outlineLevel="2" x14ac:dyDescent="0.2">
      <c r="A53" s="45"/>
      <c r="B53" s="46" t="s">
        <v>133</v>
      </c>
      <c r="C53" s="47">
        <v>30193669.100000001</v>
      </c>
      <c r="D53" s="48">
        <v>441</v>
      </c>
      <c r="E53" s="47">
        <v>0</v>
      </c>
      <c r="F53" s="49">
        <v>0</v>
      </c>
      <c r="G53" s="50">
        <v>30193669.100000001</v>
      </c>
      <c r="H53" s="57">
        <v>441</v>
      </c>
    </row>
    <row r="54" spans="1:8" outlineLevel="2" x14ac:dyDescent="0.2">
      <c r="A54" s="45"/>
      <c r="B54" s="46" t="s">
        <v>134</v>
      </c>
      <c r="C54" s="47">
        <v>29057064.050000001</v>
      </c>
      <c r="D54" s="48">
        <v>166</v>
      </c>
      <c r="E54" s="47">
        <v>0</v>
      </c>
      <c r="F54" s="49">
        <v>0</v>
      </c>
      <c r="G54" s="50">
        <v>29057064.050000001</v>
      </c>
      <c r="H54" s="57">
        <v>166</v>
      </c>
    </row>
    <row r="55" spans="1:8" outlineLevel="2" x14ac:dyDescent="0.2">
      <c r="A55" s="45"/>
      <c r="B55" s="46" t="s">
        <v>135</v>
      </c>
      <c r="C55" s="47">
        <v>30193669.100000001</v>
      </c>
      <c r="D55" s="48">
        <v>441</v>
      </c>
      <c r="E55" s="47">
        <v>0</v>
      </c>
      <c r="F55" s="49">
        <v>0</v>
      </c>
      <c r="G55" s="50">
        <v>30193669.100000001</v>
      </c>
      <c r="H55" s="57">
        <v>441</v>
      </c>
    </row>
    <row r="56" spans="1:8" outlineLevel="2" x14ac:dyDescent="0.2">
      <c r="A56" s="45"/>
      <c r="B56" s="46" t="s">
        <v>136</v>
      </c>
      <c r="C56" s="47">
        <v>30193669.100000001</v>
      </c>
      <c r="D56" s="48">
        <v>441</v>
      </c>
      <c r="E56" s="47">
        <v>0</v>
      </c>
      <c r="F56" s="49">
        <v>0</v>
      </c>
      <c r="G56" s="50">
        <v>30193669.100000001</v>
      </c>
      <c r="H56" s="57">
        <v>441</v>
      </c>
    </row>
    <row r="57" spans="1:8" outlineLevel="2" x14ac:dyDescent="0.2">
      <c r="A57" s="45"/>
      <c r="B57" s="46" t="s">
        <v>137</v>
      </c>
      <c r="C57" s="47">
        <v>30193669.100000001</v>
      </c>
      <c r="D57" s="48">
        <v>441</v>
      </c>
      <c r="E57" s="47">
        <v>1542692.21</v>
      </c>
      <c r="F57" s="49">
        <v>0</v>
      </c>
      <c r="G57" s="50">
        <v>31736361.309999999</v>
      </c>
      <c r="H57" s="57">
        <v>441</v>
      </c>
    </row>
    <row r="58" spans="1:8" outlineLevel="2" x14ac:dyDescent="0.2">
      <c r="A58" s="45"/>
      <c r="B58" s="46" t="s">
        <v>138</v>
      </c>
      <c r="C58" s="47">
        <v>30193669.100000001</v>
      </c>
      <c r="D58" s="48">
        <v>441</v>
      </c>
      <c r="E58" s="47">
        <v>0</v>
      </c>
      <c r="F58" s="49">
        <v>0</v>
      </c>
      <c r="G58" s="50">
        <v>30193669.100000001</v>
      </c>
      <c r="H58" s="57">
        <v>441</v>
      </c>
    </row>
    <row r="59" spans="1:8" outlineLevel="2" x14ac:dyDescent="0.2">
      <c r="A59" s="45"/>
      <c r="B59" s="46" t="s">
        <v>139</v>
      </c>
      <c r="C59" s="47">
        <v>30193669.100000001</v>
      </c>
      <c r="D59" s="48">
        <v>441</v>
      </c>
      <c r="E59" s="47">
        <v>0</v>
      </c>
      <c r="F59" s="49">
        <v>0</v>
      </c>
      <c r="G59" s="50">
        <v>30193669.100000001</v>
      </c>
      <c r="H59" s="57">
        <v>441</v>
      </c>
    </row>
    <row r="60" spans="1:8" outlineLevel="2" x14ac:dyDescent="0.2">
      <c r="A60" s="45"/>
      <c r="B60" s="46" t="s">
        <v>140</v>
      </c>
      <c r="C60" s="47">
        <v>29782870.899999999</v>
      </c>
      <c r="D60" s="48">
        <v>435</v>
      </c>
      <c r="E60" s="47">
        <v>0</v>
      </c>
      <c r="F60" s="49">
        <v>0</v>
      </c>
      <c r="G60" s="50">
        <v>29782870.899999999</v>
      </c>
      <c r="H60" s="57">
        <v>435</v>
      </c>
    </row>
    <row r="61" spans="1:8" ht="21" collapsed="1" x14ac:dyDescent="0.2">
      <c r="A61" s="34" t="s">
        <v>159</v>
      </c>
      <c r="B61" s="34" t="s">
        <v>120</v>
      </c>
      <c r="C61" s="35">
        <v>609889474.63</v>
      </c>
      <c r="D61" s="37">
        <v>14162</v>
      </c>
      <c r="E61" s="35">
        <v>-9262499.0700000003</v>
      </c>
      <c r="F61" s="37">
        <v>-131</v>
      </c>
      <c r="G61" s="35">
        <v>600626975.55999994</v>
      </c>
      <c r="H61" s="37">
        <v>14031</v>
      </c>
    </row>
    <row r="62" spans="1:8" outlineLevel="1" x14ac:dyDescent="0.2">
      <c r="A62" s="56"/>
      <c r="B62" s="39" t="s">
        <v>164</v>
      </c>
      <c r="C62" s="40">
        <v>609889474.63</v>
      </c>
      <c r="D62" s="42">
        <v>14162</v>
      </c>
      <c r="E62" s="40">
        <v>-9262499.0700000003</v>
      </c>
      <c r="F62" s="42">
        <v>-131</v>
      </c>
      <c r="G62" s="43">
        <v>600626975.55999994</v>
      </c>
      <c r="H62" s="55">
        <v>14031</v>
      </c>
    </row>
    <row r="63" spans="1:8" outlineLevel="2" x14ac:dyDescent="0.2">
      <c r="A63" s="45"/>
      <c r="B63" s="46" t="s">
        <v>129</v>
      </c>
      <c r="C63" s="47">
        <v>42240799.25</v>
      </c>
      <c r="D63" s="48">
        <v>980</v>
      </c>
      <c r="E63" s="47">
        <v>0</v>
      </c>
      <c r="F63" s="49">
        <v>0</v>
      </c>
      <c r="G63" s="50">
        <v>42240799.25</v>
      </c>
      <c r="H63" s="57">
        <v>980</v>
      </c>
    </row>
    <row r="64" spans="1:8" outlineLevel="2" x14ac:dyDescent="0.2">
      <c r="A64" s="45"/>
      <c r="B64" s="46" t="s">
        <v>130</v>
      </c>
      <c r="C64" s="47">
        <v>49933547.710000001</v>
      </c>
      <c r="D64" s="49">
        <v>1132</v>
      </c>
      <c r="E64" s="47">
        <v>0</v>
      </c>
      <c r="F64" s="49">
        <v>0</v>
      </c>
      <c r="G64" s="50">
        <v>49933547.710000001</v>
      </c>
      <c r="H64" s="57">
        <v>1132</v>
      </c>
    </row>
    <row r="65" spans="1:8" outlineLevel="2" x14ac:dyDescent="0.2">
      <c r="A65" s="45"/>
      <c r="B65" s="46" t="s">
        <v>131</v>
      </c>
      <c r="C65" s="47">
        <v>52787369.600000001</v>
      </c>
      <c r="D65" s="49">
        <v>1257</v>
      </c>
      <c r="E65" s="47">
        <v>0</v>
      </c>
      <c r="F65" s="49">
        <v>0</v>
      </c>
      <c r="G65" s="50">
        <v>52787369.600000001</v>
      </c>
      <c r="H65" s="57">
        <v>1257</v>
      </c>
    </row>
    <row r="66" spans="1:8" outlineLevel="2" x14ac:dyDescent="0.2">
      <c r="A66" s="45"/>
      <c r="B66" s="46" t="s">
        <v>132</v>
      </c>
      <c r="C66" s="47">
        <v>50606475.210000001</v>
      </c>
      <c r="D66" s="49">
        <v>1190</v>
      </c>
      <c r="E66" s="47">
        <v>-153569.32999999999</v>
      </c>
      <c r="F66" s="49">
        <v>98</v>
      </c>
      <c r="G66" s="50">
        <v>50452905.880000003</v>
      </c>
      <c r="H66" s="57">
        <v>1288</v>
      </c>
    </row>
    <row r="67" spans="1:8" outlineLevel="2" x14ac:dyDescent="0.2">
      <c r="A67" s="45"/>
      <c r="B67" s="46" t="s">
        <v>133</v>
      </c>
      <c r="C67" s="47">
        <v>51035164.609999999</v>
      </c>
      <c r="D67" s="49">
        <v>1149</v>
      </c>
      <c r="E67" s="47">
        <v>0</v>
      </c>
      <c r="F67" s="49">
        <v>0</v>
      </c>
      <c r="G67" s="50">
        <v>51035164.609999999</v>
      </c>
      <c r="H67" s="57">
        <v>1149</v>
      </c>
    </row>
    <row r="68" spans="1:8" outlineLevel="2" x14ac:dyDescent="0.2">
      <c r="A68" s="45"/>
      <c r="B68" s="46" t="s">
        <v>134</v>
      </c>
      <c r="C68" s="47">
        <v>47916660.93</v>
      </c>
      <c r="D68" s="49">
        <v>1111</v>
      </c>
      <c r="E68" s="47">
        <v>0</v>
      </c>
      <c r="F68" s="49">
        <v>0</v>
      </c>
      <c r="G68" s="50">
        <v>47916660.93</v>
      </c>
      <c r="H68" s="57">
        <v>1111</v>
      </c>
    </row>
    <row r="69" spans="1:8" outlineLevel="2" x14ac:dyDescent="0.2">
      <c r="A69" s="45"/>
      <c r="B69" s="46" t="s">
        <v>135</v>
      </c>
      <c r="C69" s="47">
        <v>52568734.280000001</v>
      </c>
      <c r="D69" s="49">
        <v>1224</v>
      </c>
      <c r="E69" s="47">
        <v>-2617501.23</v>
      </c>
      <c r="F69" s="49">
        <v>-59</v>
      </c>
      <c r="G69" s="50">
        <v>49951233.049999997</v>
      </c>
      <c r="H69" s="57">
        <v>1165</v>
      </c>
    </row>
    <row r="70" spans="1:8" outlineLevel="2" x14ac:dyDescent="0.2">
      <c r="A70" s="45"/>
      <c r="B70" s="46" t="s">
        <v>136</v>
      </c>
      <c r="C70" s="47">
        <v>52568734.280000001</v>
      </c>
      <c r="D70" s="49">
        <v>1224</v>
      </c>
      <c r="E70" s="47">
        <v>0</v>
      </c>
      <c r="F70" s="49">
        <v>0</v>
      </c>
      <c r="G70" s="50">
        <v>52568734.280000001</v>
      </c>
      <c r="H70" s="57">
        <v>1224</v>
      </c>
    </row>
    <row r="71" spans="1:8" outlineLevel="2" x14ac:dyDescent="0.2">
      <c r="A71" s="45"/>
      <c r="B71" s="46" t="s">
        <v>137</v>
      </c>
      <c r="C71" s="47">
        <v>52568734.280000001</v>
      </c>
      <c r="D71" s="49">
        <v>1224</v>
      </c>
      <c r="E71" s="47">
        <v>-6491428.5099999998</v>
      </c>
      <c r="F71" s="49">
        <v>-170</v>
      </c>
      <c r="G71" s="50">
        <v>46077305.770000003</v>
      </c>
      <c r="H71" s="57">
        <v>1054</v>
      </c>
    </row>
    <row r="72" spans="1:8" outlineLevel="2" x14ac:dyDescent="0.2">
      <c r="A72" s="45"/>
      <c r="B72" s="46" t="s">
        <v>138</v>
      </c>
      <c r="C72" s="47">
        <v>52568734.280000001</v>
      </c>
      <c r="D72" s="49">
        <v>1224</v>
      </c>
      <c r="E72" s="47">
        <v>0</v>
      </c>
      <c r="F72" s="49">
        <v>0</v>
      </c>
      <c r="G72" s="50">
        <v>52568734.280000001</v>
      </c>
      <c r="H72" s="57">
        <v>1224</v>
      </c>
    </row>
    <row r="73" spans="1:8" outlineLevel="2" x14ac:dyDescent="0.2">
      <c r="A73" s="45"/>
      <c r="B73" s="46" t="s">
        <v>139</v>
      </c>
      <c r="C73" s="47">
        <v>52568734.280000001</v>
      </c>
      <c r="D73" s="49">
        <v>1224</v>
      </c>
      <c r="E73" s="47">
        <v>0</v>
      </c>
      <c r="F73" s="49">
        <v>0</v>
      </c>
      <c r="G73" s="50">
        <v>52568734.280000001</v>
      </c>
      <c r="H73" s="57">
        <v>1224</v>
      </c>
    </row>
    <row r="74" spans="1:8" outlineLevel="2" x14ac:dyDescent="0.2">
      <c r="A74" s="45"/>
      <c r="B74" s="46" t="s">
        <v>140</v>
      </c>
      <c r="C74" s="47">
        <v>52525785.920000002</v>
      </c>
      <c r="D74" s="49">
        <v>1223</v>
      </c>
      <c r="E74" s="47">
        <v>0</v>
      </c>
      <c r="F74" s="49">
        <v>0</v>
      </c>
      <c r="G74" s="50">
        <v>52525785.920000002</v>
      </c>
      <c r="H74" s="57">
        <v>1223</v>
      </c>
    </row>
    <row r="75" spans="1:8" collapsed="1" x14ac:dyDescent="0.2">
      <c r="A75" s="34" t="s">
        <v>169</v>
      </c>
      <c r="B75" s="34" t="s">
        <v>112</v>
      </c>
      <c r="C75" s="35">
        <v>111806449.27</v>
      </c>
      <c r="D75" s="37">
        <v>4243</v>
      </c>
      <c r="E75" s="35">
        <v>-2472247.52</v>
      </c>
      <c r="F75" s="37">
        <v>-1</v>
      </c>
      <c r="G75" s="35">
        <v>109334201.75</v>
      </c>
      <c r="H75" s="37">
        <v>4242</v>
      </c>
    </row>
    <row r="76" spans="1:8" outlineLevel="1" x14ac:dyDescent="0.2">
      <c r="A76" s="56"/>
      <c r="B76" s="39" t="s">
        <v>164</v>
      </c>
      <c r="C76" s="40">
        <v>111806449.27</v>
      </c>
      <c r="D76" s="42">
        <v>4243</v>
      </c>
      <c r="E76" s="40">
        <v>-2472247.52</v>
      </c>
      <c r="F76" s="42">
        <v>-1</v>
      </c>
      <c r="G76" s="43">
        <v>109334201.75</v>
      </c>
      <c r="H76" s="55">
        <v>4242</v>
      </c>
    </row>
    <row r="77" spans="1:8" outlineLevel="2" x14ac:dyDescent="0.2">
      <c r="A77" s="45"/>
      <c r="B77" s="46" t="s">
        <v>129</v>
      </c>
      <c r="C77" s="47">
        <v>5623884.6500000004</v>
      </c>
      <c r="D77" s="48">
        <v>267</v>
      </c>
      <c r="E77" s="47">
        <v>0</v>
      </c>
      <c r="F77" s="49">
        <v>0</v>
      </c>
      <c r="G77" s="50">
        <v>5623884.6500000004</v>
      </c>
      <c r="H77" s="57">
        <v>267</v>
      </c>
    </row>
    <row r="78" spans="1:8" outlineLevel="2" x14ac:dyDescent="0.2">
      <c r="A78" s="45"/>
      <c r="B78" s="46" t="s">
        <v>130</v>
      </c>
      <c r="C78" s="47">
        <v>8688353.0999999996</v>
      </c>
      <c r="D78" s="48">
        <v>362</v>
      </c>
      <c r="E78" s="47">
        <v>-292000.62</v>
      </c>
      <c r="F78" s="49">
        <v>0</v>
      </c>
      <c r="G78" s="50">
        <v>8396352.4800000004</v>
      </c>
      <c r="H78" s="57">
        <v>362</v>
      </c>
    </row>
    <row r="79" spans="1:8" outlineLevel="2" x14ac:dyDescent="0.2">
      <c r="A79" s="45"/>
      <c r="B79" s="46" t="s">
        <v>131</v>
      </c>
      <c r="C79" s="47">
        <v>8007059.7999999998</v>
      </c>
      <c r="D79" s="48">
        <v>328</v>
      </c>
      <c r="E79" s="47">
        <v>-117923.84</v>
      </c>
      <c r="F79" s="49">
        <v>0</v>
      </c>
      <c r="G79" s="50">
        <v>7889135.96</v>
      </c>
      <c r="H79" s="57">
        <v>328</v>
      </c>
    </row>
    <row r="80" spans="1:8" outlineLevel="2" x14ac:dyDescent="0.2">
      <c r="A80" s="45"/>
      <c r="B80" s="46" t="s">
        <v>132</v>
      </c>
      <c r="C80" s="47">
        <v>6365394.8399999999</v>
      </c>
      <c r="D80" s="48">
        <v>345</v>
      </c>
      <c r="E80" s="47">
        <v>-88442.880000000005</v>
      </c>
      <c r="F80" s="49">
        <v>0</v>
      </c>
      <c r="G80" s="50">
        <v>6276951.96</v>
      </c>
      <c r="H80" s="57">
        <v>345</v>
      </c>
    </row>
    <row r="81" spans="1:8" outlineLevel="2" x14ac:dyDescent="0.2">
      <c r="A81" s="45"/>
      <c r="B81" s="46" t="s">
        <v>133</v>
      </c>
      <c r="C81" s="47">
        <v>7843240.8099999996</v>
      </c>
      <c r="D81" s="48">
        <v>311</v>
      </c>
      <c r="E81" s="47">
        <v>0</v>
      </c>
      <c r="F81" s="49">
        <v>0</v>
      </c>
      <c r="G81" s="50">
        <v>7843240.8099999996</v>
      </c>
      <c r="H81" s="57">
        <v>311</v>
      </c>
    </row>
    <row r="82" spans="1:8" outlineLevel="2" x14ac:dyDescent="0.2">
      <c r="A82" s="45"/>
      <c r="B82" s="46" t="s">
        <v>134</v>
      </c>
      <c r="C82" s="47">
        <v>9482140.0899999999</v>
      </c>
      <c r="D82" s="48">
        <v>368</v>
      </c>
      <c r="E82" s="47">
        <v>0</v>
      </c>
      <c r="F82" s="49">
        <v>0</v>
      </c>
      <c r="G82" s="50">
        <v>9482140.0899999999</v>
      </c>
      <c r="H82" s="57">
        <v>368</v>
      </c>
    </row>
    <row r="83" spans="1:8" outlineLevel="2" x14ac:dyDescent="0.2">
      <c r="A83" s="45"/>
      <c r="B83" s="46" t="s">
        <v>135</v>
      </c>
      <c r="C83" s="47">
        <v>10966062.67</v>
      </c>
      <c r="D83" s="48">
        <v>377</v>
      </c>
      <c r="E83" s="47">
        <v>-953454.76</v>
      </c>
      <c r="F83" s="49">
        <v>0</v>
      </c>
      <c r="G83" s="50">
        <v>10012607.91</v>
      </c>
      <c r="H83" s="57">
        <v>377</v>
      </c>
    </row>
    <row r="84" spans="1:8" outlineLevel="2" x14ac:dyDescent="0.2">
      <c r="A84" s="45"/>
      <c r="B84" s="46" t="s">
        <v>136</v>
      </c>
      <c r="C84" s="47">
        <v>10966062.67</v>
      </c>
      <c r="D84" s="48">
        <v>377</v>
      </c>
      <c r="E84" s="47">
        <v>-497124.07</v>
      </c>
      <c r="F84" s="49">
        <v>-1</v>
      </c>
      <c r="G84" s="50">
        <v>10468938.6</v>
      </c>
      <c r="H84" s="57">
        <v>376</v>
      </c>
    </row>
    <row r="85" spans="1:8" outlineLevel="2" x14ac:dyDescent="0.2">
      <c r="A85" s="45"/>
      <c r="B85" s="46" t="s">
        <v>137</v>
      </c>
      <c r="C85" s="47">
        <v>10966062.67</v>
      </c>
      <c r="D85" s="48">
        <v>377</v>
      </c>
      <c r="E85" s="47">
        <v>-523301.35</v>
      </c>
      <c r="F85" s="49">
        <v>0</v>
      </c>
      <c r="G85" s="50">
        <v>10442761.32</v>
      </c>
      <c r="H85" s="57">
        <v>377</v>
      </c>
    </row>
    <row r="86" spans="1:8" outlineLevel="2" x14ac:dyDescent="0.2">
      <c r="A86" s="45"/>
      <c r="B86" s="46" t="s">
        <v>138</v>
      </c>
      <c r="C86" s="47">
        <v>10966062.67</v>
      </c>
      <c r="D86" s="48">
        <v>377</v>
      </c>
      <c r="E86" s="47">
        <v>0</v>
      </c>
      <c r="F86" s="49">
        <v>0</v>
      </c>
      <c r="G86" s="50">
        <v>10966062.67</v>
      </c>
      <c r="H86" s="57">
        <v>377</v>
      </c>
    </row>
    <row r="87" spans="1:8" outlineLevel="2" x14ac:dyDescent="0.2">
      <c r="A87" s="45"/>
      <c r="B87" s="46" t="s">
        <v>139</v>
      </c>
      <c r="C87" s="47">
        <v>10966062.67</v>
      </c>
      <c r="D87" s="48">
        <v>377</v>
      </c>
      <c r="E87" s="47">
        <v>0</v>
      </c>
      <c r="F87" s="49">
        <v>0</v>
      </c>
      <c r="G87" s="50">
        <v>10966062.67</v>
      </c>
      <c r="H87" s="57">
        <v>377</v>
      </c>
    </row>
    <row r="88" spans="1:8" outlineLevel="2" x14ac:dyDescent="0.2">
      <c r="A88" s="45"/>
      <c r="B88" s="46" t="s">
        <v>140</v>
      </c>
      <c r="C88" s="47">
        <v>10966062.630000001</v>
      </c>
      <c r="D88" s="48">
        <v>377</v>
      </c>
      <c r="E88" s="47">
        <v>0</v>
      </c>
      <c r="F88" s="49">
        <v>0</v>
      </c>
      <c r="G88" s="50">
        <v>10966062.630000001</v>
      </c>
      <c r="H88" s="57">
        <v>377</v>
      </c>
    </row>
    <row r="89" spans="1:8" collapsed="1" x14ac:dyDescent="0.2">
      <c r="A89" s="34" t="s">
        <v>8</v>
      </c>
      <c r="B89" s="34" t="s">
        <v>113</v>
      </c>
      <c r="C89" s="35">
        <v>331860816</v>
      </c>
      <c r="D89" s="37">
        <v>11874</v>
      </c>
      <c r="E89" s="35">
        <v>-14843439</v>
      </c>
      <c r="F89" s="37">
        <v>-495</v>
      </c>
      <c r="G89" s="35">
        <v>317017377</v>
      </c>
      <c r="H89" s="37">
        <v>11379</v>
      </c>
    </row>
    <row r="90" spans="1:8" outlineLevel="1" x14ac:dyDescent="0.2">
      <c r="A90" s="56"/>
      <c r="B90" s="39" t="s">
        <v>164</v>
      </c>
      <c r="C90" s="40">
        <v>331860816</v>
      </c>
      <c r="D90" s="42">
        <v>11874</v>
      </c>
      <c r="E90" s="40">
        <v>-14843439</v>
      </c>
      <c r="F90" s="42">
        <v>-495</v>
      </c>
      <c r="G90" s="43">
        <v>317017377</v>
      </c>
      <c r="H90" s="55">
        <v>11379</v>
      </c>
    </row>
    <row r="91" spans="1:8" outlineLevel="2" x14ac:dyDescent="0.2">
      <c r="A91" s="45"/>
      <c r="B91" s="46" t="s">
        <v>129</v>
      </c>
      <c r="C91" s="47">
        <v>17591210.699999999</v>
      </c>
      <c r="D91" s="48">
        <v>634</v>
      </c>
      <c r="E91" s="47">
        <v>-405481.23</v>
      </c>
      <c r="F91" s="49">
        <v>1</v>
      </c>
      <c r="G91" s="50">
        <v>17185729.469999999</v>
      </c>
      <c r="H91" s="57">
        <v>635</v>
      </c>
    </row>
    <row r="92" spans="1:8" outlineLevel="2" x14ac:dyDescent="0.2">
      <c r="A92" s="45"/>
      <c r="B92" s="46" t="s">
        <v>130</v>
      </c>
      <c r="C92" s="47">
        <v>25634674.739999998</v>
      </c>
      <c r="D92" s="48">
        <v>911</v>
      </c>
      <c r="E92" s="47">
        <v>-341035.84</v>
      </c>
      <c r="F92" s="49">
        <v>-90</v>
      </c>
      <c r="G92" s="50">
        <v>25293638.899999999</v>
      </c>
      <c r="H92" s="57">
        <v>821</v>
      </c>
    </row>
    <row r="93" spans="1:8" outlineLevel="2" x14ac:dyDescent="0.2">
      <c r="A93" s="45"/>
      <c r="B93" s="46" t="s">
        <v>131</v>
      </c>
      <c r="C93" s="47">
        <v>27298003</v>
      </c>
      <c r="D93" s="48">
        <v>976</v>
      </c>
      <c r="E93" s="47">
        <v>-289426.63</v>
      </c>
      <c r="F93" s="49">
        <v>-104</v>
      </c>
      <c r="G93" s="50">
        <v>27008576.370000001</v>
      </c>
      <c r="H93" s="57">
        <v>872</v>
      </c>
    </row>
    <row r="94" spans="1:8" outlineLevel="2" x14ac:dyDescent="0.2">
      <c r="A94" s="45"/>
      <c r="B94" s="46" t="s">
        <v>132</v>
      </c>
      <c r="C94" s="47">
        <v>24130585.32</v>
      </c>
      <c r="D94" s="48">
        <v>800</v>
      </c>
      <c r="E94" s="47">
        <v>-199763.04</v>
      </c>
      <c r="F94" s="49">
        <v>-17</v>
      </c>
      <c r="G94" s="50">
        <v>23930822.280000001</v>
      </c>
      <c r="H94" s="57">
        <v>783</v>
      </c>
    </row>
    <row r="95" spans="1:8" outlineLevel="2" x14ac:dyDescent="0.2">
      <c r="A95" s="45"/>
      <c r="B95" s="46" t="s">
        <v>133</v>
      </c>
      <c r="C95" s="47">
        <v>27481233.149999999</v>
      </c>
      <c r="D95" s="48">
        <v>970</v>
      </c>
      <c r="E95" s="47">
        <v>0</v>
      </c>
      <c r="F95" s="49">
        <v>0</v>
      </c>
      <c r="G95" s="50">
        <v>27481233.149999999</v>
      </c>
      <c r="H95" s="57">
        <v>970</v>
      </c>
    </row>
    <row r="96" spans="1:8" outlineLevel="2" x14ac:dyDescent="0.2">
      <c r="A96" s="45"/>
      <c r="B96" s="46" t="s">
        <v>134</v>
      </c>
      <c r="C96" s="47">
        <v>28864856.329999998</v>
      </c>
      <c r="D96" s="49">
        <v>1138</v>
      </c>
      <c r="E96" s="47">
        <v>-7284972.1900000004</v>
      </c>
      <c r="F96" s="49">
        <v>-173</v>
      </c>
      <c r="G96" s="50">
        <v>21579884.140000001</v>
      </c>
      <c r="H96" s="57">
        <v>965</v>
      </c>
    </row>
    <row r="97" spans="1:8" outlineLevel="2" x14ac:dyDescent="0.2">
      <c r="A97" s="45"/>
      <c r="B97" s="46" t="s">
        <v>135</v>
      </c>
      <c r="C97" s="47">
        <v>30166760.539999999</v>
      </c>
      <c r="D97" s="49">
        <v>1075</v>
      </c>
      <c r="E97" s="47">
        <v>-2575928.7599999998</v>
      </c>
      <c r="F97" s="49">
        <v>71</v>
      </c>
      <c r="G97" s="50">
        <v>27590831.780000001</v>
      </c>
      <c r="H97" s="57">
        <v>1146</v>
      </c>
    </row>
    <row r="98" spans="1:8" outlineLevel="2" x14ac:dyDescent="0.2">
      <c r="A98" s="45"/>
      <c r="B98" s="46" t="s">
        <v>136</v>
      </c>
      <c r="C98" s="47">
        <v>30166760.539999999</v>
      </c>
      <c r="D98" s="49">
        <v>1075</v>
      </c>
      <c r="E98" s="47">
        <v>-2247232.71</v>
      </c>
      <c r="F98" s="49">
        <v>-127</v>
      </c>
      <c r="G98" s="50">
        <v>27919527.829999998</v>
      </c>
      <c r="H98" s="57">
        <v>948</v>
      </c>
    </row>
    <row r="99" spans="1:8" outlineLevel="2" x14ac:dyDescent="0.2">
      <c r="A99" s="45"/>
      <c r="B99" s="46" t="s">
        <v>137</v>
      </c>
      <c r="C99" s="47">
        <v>30166760.539999999</v>
      </c>
      <c r="D99" s="49">
        <v>1075</v>
      </c>
      <c r="E99" s="47">
        <v>-1499598.6</v>
      </c>
      <c r="F99" s="49">
        <v>-56</v>
      </c>
      <c r="G99" s="50">
        <v>28667161.940000001</v>
      </c>
      <c r="H99" s="57">
        <v>1019</v>
      </c>
    </row>
    <row r="100" spans="1:8" outlineLevel="2" x14ac:dyDescent="0.2">
      <c r="A100" s="45"/>
      <c r="B100" s="46" t="s">
        <v>138</v>
      </c>
      <c r="C100" s="47">
        <v>30166760.539999999</v>
      </c>
      <c r="D100" s="49">
        <v>1075</v>
      </c>
      <c r="E100" s="47">
        <v>0</v>
      </c>
      <c r="F100" s="49">
        <v>0</v>
      </c>
      <c r="G100" s="50">
        <v>30166760.539999999</v>
      </c>
      <c r="H100" s="57">
        <v>1075</v>
      </c>
    </row>
    <row r="101" spans="1:8" outlineLevel="2" x14ac:dyDescent="0.2">
      <c r="A101" s="45"/>
      <c r="B101" s="46" t="s">
        <v>139</v>
      </c>
      <c r="C101" s="47">
        <v>30166760.539999999</v>
      </c>
      <c r="D101" s="49">
        <v>1075</v>
      </c>
      <c r="E101" s="47">
        <v>0</v>
      </c>
      <c r="F101" s="49">
        <v>0</v>
      </c>
      <c r="G101" s="50">
        <v>30166760.539999999</v>
      </c>
      <c r="H101" s="57">
        <v>1075</v>
      </c>
    </row>
    <row r="102" spans="1:8" outlineLevel="2" x14ac:dyDescent="0.2">
      <c r="A102" s="45"/>
      <c r="B102" s="46" t="s">
        <v>140</v>
      </c>
      <c r="C102" s="47">
        <v>30026450.059999999</v>
      </c>
      <c r="D102" s="49">
        <v>1070</v>
      </c>
      <c r="E102" s="47">
        <v>0</v>
      </c>
      <c r="F102" s="49">
        <v>0</v>
      </c>
      <c r="G102" s="50">
        <v>30026450.059999999</v>
      </c>
      <c r="H102" s="57">
        <v>1070</v>
      </c>
    </row>
    <row r="103" spans="1:8" collapsed="1" x14ac:dyDescent="0.2">
      <c r="A103" s="34" t="s">
        <v>150</v>
      </c>
      <c r="B103" s="34" t="s">
        <v>66</v>
      </c>
      <c r="C103" s="35">
        <v>575878892.21000004</v>
      </c>
      <c r="D103" s="37">
        <v>15094</v>
      </c>
      <c r="E103" s="35">
        <v>-6208388.04</v>
      </c>
      <c r="F103" s="37">
        <v>-160</v>
      </c>
      <c r="G103" s="35">
        <v>569670504.16999996</v>
      </c>
      <c r="H103" s="37">
        <v>14934</v>
      </c>
    </row>
    <row r="104" spans="1:8" outlineLevel="1" x14ac:dyDescent="0.2">
      <c r="A104" s="56"/>
      <c r="B104" s="39" t="s">
        <v>164</v>
      </c>
      <c r="C104" s="40">
        <v>575878892.21000004</v>
      </c>
      <c r="D104" s="42">
        <v>15094</v>
      </c>
      <c r="E104" s="40">
        <v>-6208388.04</v>
      </c>
      <c r="F104" s="42">
        <v>-160</v>
      </c>
      <c r="G104" s="43">
        <v>569670504.16999996</v>
      </c>
      <c r="H104" s="55">
        <v>14934</v>
      </c>
    </row>
    <row r="105" spans="1:8" outlineLevel="2" x14ac:dyDescent="0.2">
      <c r="A105" s="45"/>
      <c r="B105" s="46" t="s">
        <v>129</v>
      </c>
      <c r="C105" s="47">
        <v>33270138.43</v>
      </c>
      <c r="D105" s="48">
        <v>852</v>
      </c>
      <c r="E105" s="47">
        <v>0</v>
      </c>
      <c r="F105" s="49">
        <v>0</v>
      </c>
      <c r="G105" s="50">
        <v>33270138.43</v>
      </c>
      <c r="H105" s="57">
        <v>852</v>
      </c>
    </row>
    <row r="106" spans="1:8" outlineLevel="2" x14ac:dyDescent="0.2">
      <c r="A106" s="45"/>
      <c r="B106" s="46" t="s">
        <v>130</v>
      </c>
      <c r="C106" s="47">
        <v>52483491.520000003</v>
      </c>
      <c r="D106" s="49">
        <v>1354</v>
      </c>
      <c r="E106" s="47">
        <v>0</v>
      </c>
      <c r="F106" s="49">
        <v>0</v>
      </c>
      <c r="G106" s="50">
        <v>52483491.520000003</v>
      </c>
      <c r="H106" s="57">
        <v>1354</v>
      </c>
    </row>
    <row r="107" spans="1:8" outlineLevel="2" x14ac:dyDescent="0.2">
      <c r="A107" s="45"/>
      <c r="B107" s="46" t="s">
        <v>131</v>
      </c>
      <c r="C107" s="47">
        <v>50976915.310000002</v>
      </c>
      <c r="D107" s="49">
        <v>1343</v>
      </c>
      <c r="E107" s="47">
        <v>0</v>
      </c>
      <c r="F107" s="49">
        <v>0</v>
      </c>
      <c r="G107" s="50">
        <v>50976915.310000002</v>
      </c>
      <c r="H107" s="57">
        <v>1343</v>
      </c>
    </row>
    <row r="108" spans="1:8" outlineLevel="2" x14ac:dyDescent="0.2">
      <c r="A108" s="45"/>
      <c r="B108" s="46" t="s">
        <v>132</v>
      </c>
      <c r="C108" s="47">
        <v>48031421.740000002</v>
      </c>
      <c r="D108" s="49">
        <v>1300</v>
      </c>
      <c r="E108" s="47">
        <v>-78802.64</v>
      </c>
      <c r="F108" s="49">
        <v>-5</v>
      </c>
      <c r="G108" s="50">
        <v>47952619.100000001</v>
      </c>
      <c r="H108" s="57">
        <v>1295</v>
      </c>
    </row>
    <row r="109" spans="1:8" outlineLevel="2" x14ac:dyDescent="0.2">
      <c r="A109" s="45"/>
      <c r="B109" s="46" t="s">
        <v>133</v>
      </c>
      <c r="C109" s="47">
        <v>49354007.649999999</v>
      </c>
      <c r="D109" s="49">
        <v>1310</v>
      </c>
      <c r="E109" s="47">
        <v>0</v>
      </c>
      <c r="F109" s="49">
        <v>0</v>
      </c>
      <c r="G109" s="50">
        <v>49354007.649999999</v>
      </c>
      <c r="H109" s="57">
        <v>1310</v>
      </c>
    </row>
    <row r="110" spans="1:8" outlineLevel="2" x14ac:dyDescent="0.2">
      <c r="A110" s="45"/>
      <c r="B110" s="46" t="s">
        <v>134</v>
      </c>
      <c r="C110" s="47">
        <v>49929346.259999998</v>
      </c>
      <c r="D110" s="49">
        <v>1336</v>
      </c>
      <c r="E110" s="47">
        <v>0</v>
      </c>
      <c r="F110" s="49">
        <v>0</v>
      </c>
      <c r="G110" s="50">
        <v>49929346.259999998</v>
      </c>
      <c r="H110" s="57">
        <v>1336</v>
      </c>
    </row>
    <row r="111" spans="1:8" outlineLevel="2" x14ac:dyDescent="0.2">
      <c r="A111" s="45"/>
      <c r="B111" s="46" t="s">
        <v>135</v>
      </c>
      <c r="C111" s="47">
        <v>48619726.450000003</v>
      </c>
      <c r="D111" s="49">
        <v>1266</v>
      </c>
      <c r="E111" s="47">
        <v>-790372.76</v>
      </c>
      <c r="F111" s="49">
        <v>-19</v>
      </c>
      <c r="G111" s="50">
        <v>47829353.689999998</v>
      </c>
      <c r="H111" s="57">
        <v>1247</v>
      </c>
    </row>
    <row r="112" spans="1:8" outlineLevel="2" x14ac:dyDescent="0.2">
      <c r="A112" s="45"/>
      <c r="B112" s="46" t="s">
        <v>136</v>
      </c>
      <c r="C112" s="47">
        <v>48619726.450000003</v>
      </c>
      <c r="D112" s="49">
        <v>1266</v>
      </c>
      <c r="E112" s="47">
        <v>0</v>
      </c>
      <c r="F112" s="49">
        <v>0</v>
      </c>
      <c r="G112" s="50">
        <v>48619726.450000003</v>
      </c>
      <c r="H112" s="57">
        <v>1266</v>
      </c>
    </row>
    <row r="113" spans="1:8" outlineLevel="2" x14ac:dyDescent="0.2">
      <c r="A113" s="45"/>
      <c r="B113" s="46" t="s">
        <v>137</v>
      </c>
      <c r="C113" s="47">
        <v>48619726.450000003</v>
      </c>
      <c r="D113" s="49">
        <v>1266</v>
      </c>
      <c r="E113" s="47">
        <v>-5339212.6399999997</v>
      </c>
      <c r="F113" s="49">
        <v>-136</v>
      </c>
      <c r="G113" s="50">
        <v>43280513.810000002</v>
      </c>
      <c r="H113" s="57">
        <v>1130</v>
      </c>
    </row>
    <row r="114" spans="1:8" outlineLevel="2" x14ac:dyDescent="0.2">
      <c r="A114" s="45"/>
      <c r="B114" s="46" t="s">
        <v>138</v>
      </c>
      <c r="C114" s="47">
        <v>48619726.450000003</v>
      </c>
      <c r="D114" s="49">
        <v>1266</v>
      </c>
      <c r="E114" s="47">
        <v>0</v>
      </c>
      <c r="F114" s="49">
        <v>0</v>
      </c>
      <c r="G114" s="50">
        <v>48619726.450000003</v>
      </c>
      <c r="H114" s="57">
        <v>1266</v>
      </c>
    </row>
    <row r="115" spans="1:8" outlineLevel="2" x14ac:dyDescent="0.2">
      <c r="A115" s="45"/>
      <c r="B115" s="46" t="s">
        <v>139</v>
      </c>
      <c r="C115" s="47">
        <v>48619726.450000003</v>
      </c>
      <c r="D115" s="49">
        <v>1266</v>
      </c>
      <c r="E115" s="47">
        <v>0</v>
      </c>
      <c r="F115" s="49">
        <v>0</v>
      </c>
      <c r="G115" s="50">
        <v>48619726.450000003</v>
      </c>
      <c r="H115" s="57">
        <v>1266</v>
      </c>
    </row>
    <row r="116" spans="1:8" outlineLevel="2" x14ac:dyDescent="0.2">
      <c r="A116" s="45"/>
      <c r="B116" s="46" t="s">
        <v>140</v>
      </c>
      <c r="C116" s="47">
        <v>48734939.049999997</v>
      </c>
      <c r="D116" s="49">
        <v>1269</v>
      </c>
      <c r="E116" s="47">
        <v>0</v>
      </c>
      <c r="F116" s="49">
        <v>0</v>
      </c>
      <c r="G116" s="50">
        <v>48734939.049999997</v>
      </c>
      <c r="H116" s="57">
        <v>1269</v>
      </c>
    </row>
    <row r="117" spans="1:8" collapsed="1" x14ac:dyDescent="0.2">
      <c r="A117" s="34" t="s">
        <v>9</v>
      </c>
      <c r="B117" s="34" t="s">
        <v>10</v>
      </c>
      <c r="C117" s="35">
        <v>135020010.47</v>
      </c>
      <c r="D117" s="37">
        <v>4739</v>
      </c>
      <c r="E117" s="35">
        <v>-2300647.9500000002</v>
      </c>
      <c r="F117" s="37">
        <v>-45</v>
      </c>
      <c r="G117" s="35">
        <v>132719362.52</v>
      </c>
      <c r="H117" s="37">
        <v>4694</v>
      </c>
    </row>
    <row r="118" spans="1:8" outlineLevel="1" x14ac:dyDescent="0.2">
      <c r="A118" s="56"/>
      <c r="B118" s="39" t="s">
        <v>164</v>
      </c>
      <c r="C118" s="40">
        <v>135020010.47</v>
      </c>
      <c r="D118" s="42">
        <v>4739</v>
      </c>
      <c r="E118" s="40">
        <v>-2300647.9500000002</v>
      </c>
      <c r="F118" s="42">
        <v>-45</v>
      </c>
      <c r="G118" s="43">
        <v>132719362.52</v>
      </c>
      <c r="H118" s="55">
        <v>4694</v>
      </c>
    </row>
    <row r="119" spans="1:8" outlineLevel="2" x14ac:dyDescent="0.2">
      <c r="A119" s="45"/>
      <c r="B119" s="46" t="s">
        <v>129</v>
      </c>
      <c r="C119" s="47">
        <v>10431727.41</v>
      </c>
      <c r="D119" s="48">
        <v>389</v>
      </c>
      <c r="E119" s="47">
        <v>-1971798.02</v>
      </c>
      <c r="F119" s="49">
        <v>-63</v>
      </c>
      <c r="G119" s="50">
        <v>8459929.3900000006</v>
      </c>
      <c r="H119" s="57">
        <v>326</v>
      </c>
    </row>
    <row r="120" spans="1:8" outlineLevel="2" x14ac:dyDescent="0.2">
      <c r="A120" s="45"/>
      <c r="B120" s="46" t="s">
        <v>130</v>
      </c>
      <c r="C120" s="47">
        <v>11366522.26</v>
      </c>
      <c r="D120" s="48">
        <v>397</v>
      </c>
      <c r="E120" s="47">
        <v>-328849.93</v>
      </c>
      <c r="F120" s="49">
        <v>18</v>
      </c>
      <c r="G120" s="50">
        <v>11037672.33</v>
      </c>
      <c r="H120" s="57">
        <v>415</v>
      </c>
    </row>
    <row r="121" spans="1:8" outlineLevel="2" x14ac:dyDescent="0.2">
      <c r="A121" s="45"/>
      <c r="B121" s="46" t="s">
        <v>131</v>
      </c>
      <c r="C121" s="47">
        <v>11366522.26</v>
      </c>
      <c r="D121" s="48">
        <v>397</v>
      </c>
      <c r="E121" s="47">
        <v>0</v>
      </c>
      <c r="F121" s="49">
        <v>0</v>
      </c>
      <c r="G121" s="50">
        <v>11366522.26</v>
      </c>
      <c r="H121" s="57">
        <v>397</v>
      </c>
    </row>
    <row r="122" spans="1:8" outlineLevel="2" x14ac:dyDescent="0.2">
      <c r="A122" s="45"/>
      <c r="B122" s="46" t="s">
        <v>132</v>
      </c>
      <c r="C122" s="47">
        <v>11366522.26</v>
      </c>
      <c r="D122" s="48">
        <v>397</v>
      </c>
      <c r="E122" s="47">
        <v>0</v>
      </c>
      <c r="F122" s="49">
        <v>0</v>
      </c>
      <c r="G122" s="50">
        <v>11366522.26</v>
      </c>
      <c r="H122" s="57">
        <v>397</v>
      </c>
    </row>
    <row r="123" spans="1:8" outlineLevel="2" x14ac:dyDescent="0.2">
      <c r="A123" s="45"/>
      <c r="B123" s="46" t="s">
        <v>133</v>
      </c>
      <c r="C123" s="47">
        <v>10980322.58</v>
      </c>
      <c r="D123" s="48">
        <v>382</v>
      </c>
      <c r="E123" s="47">
        <v>0</v>
      </c>
      <c r="F123" s="49">
        <v>0</v>
      </c>
      <c r="G123" s="50">
        <v>10980322.58</v>
      </c>
      <c r="H123" s="57">
        <v>382</v>
      </c>
    </row>
    <row r="124" spans="1:8" outlineLevel="2" x14ac:dyDescent="0.2">
      <c r="A124" s="45"/>
      <c r="B124" s="46" t="s">
        <v>134</v>
      </c>
      <c r="C124" s="47">
        <v>11366522.26</v>
      </c>
      <c r="D124" s="48">
        <v>397</v>
      </c>
      <c r="E124" s="47">
        <v>0</v>
      </c>
      <c r="F124" s="49">
        <v>0</v>
      </c>
      <c r="G124" s="50">
        <v>11366522.26</v>
      </c>
      <c r="H124" s="57">
        <v>397</v>
      </c>
    </row>
    <row r="125" spans="1:8" outlineLevel="2" x14ac:dyDescent="0.2">
      <c r="A125" s="45"/>
      <c r="B125" s="46" t="s">
        <v>135</v>
      </c>
      <c r="C125" s="47">
        <v>11366522.26</v>
      </c>
      <c r="D125" s="48">
        <v>397</v>
      </c>
      <c r="E125" s="47">
        <v>0</v>
      </c>
      <c r="F125" s="49">
        <v>0</v>
      </c>
      <c r="G125" s="50">
        <v>11366522.26</v>
      </c>
      <c r="H125" s="57">
        <v>397</v>
      </c>
    </row>
    <row r="126" spans="1:8" outlineLevel="2" x14ac:dyDescent="0.2">
      <c r="A126" s="45"/>
      <c r="B126" s="46" t="s">
        <v>136</v>
      </c>
      <c r="C126" s="47">
        <v>11366522.26</v>
      </c>
      <c r="D126" s="48">
        <v>397</v>
      </c>
      <c r="E126" s="47">
        <v>0</v>
      </c>
      <c r="F126" s="49">
        <v>0</v>
      </c>
      <c r="G126" s="50">
        <v>11366522.26</v>
      </c>
      <c r="H126" s="57">
        <v>397</v>
      </c>
    </row>
    <row r="127" spans="1:8" outlineLevel="2" x14ac:dyDescent="0.2">
      <c r="A127" s="45"/>
      <c r="B127" s="46" t="s">
        <v>137</v>
      </c>
      <c r="C127" s="47">
        <v>11366522.26</v>
      </c>
      <c r="D127" s="48">
        <v>397</v>
      </c>
      <c r="E127" s="47">
        <v>0</v>
      </c>
      <c r="F127" s="49">
        <v>0</v>
      </c>
      <c r="G127" s="50">
        <v>11366522.26</v>
      </c>
      <c r="H127" s="57">
        <v>397</v>
      </c>
    </row>
    <row r="128" spans="1:8" outlineLevel="2" x14ac:dyDescent="0.2">
      <c r="A128" s="45"/>
      <c r="B128" s="46" t="s">
        <v>138</v>
      </c>
      <c r="C128" s="47">
        <v>11366522.26</v>
      </c>
      <c r="D128" s="48">
        <v>397</v>
      </c>
      <c r="E128" s="47">
        <v>0</v>
      </c>
      <c r="F128" s="49">
        <v>0</v>
      </c>
      <c r="G128" s="50">
        <v>11366522.26</v>
      </c>
      <c r="H128" s="57">
        <v>397</v>
      </c>
    </row>
    <row r="129" spans="1:8" outlineLevel="2" x14ac:dyDescent="0.2">
      <c r="A129" s="45"/>
      <c r="B129" s="46" t="s">
        <v>139</v>
      </c>
      <c r="C129" s="47">
        <v>11366522.26</v>
      </c>
      <c r="D129" s="48">
        <v>397</v>
      </c>
      <c r="E129" s="47">
        <v>0</v>
      </c>
      <c r="F129" s="49">
        <v>0</v>
      </c>
      <c r="G129" s="50">
        <v>11366522.26</v>
      </c>
      <c r="H129" s="57">
        <v>397</v>
      </c>
    </row>
    <row r="130" spans="1:8" outlineLevel="2" x14ac:dyDescent="0.2">
      <c r="A130" s="45"/>
      <c r="B130" s="46" t="s">
        <v>140</v>
      </c>
      <c r="C130" s="47">
        <v>11309260.140000001</v>
      </c>
      <c r="D130" s="48">
        <v>395</v>
      </c>
      <c r="E130" s="47">
        <v>0</v>
      </c>
      <c r="F130" s="49">
        <v>0</v>
      </c>
      <c r="G130" s="50">
        <v>11309260.140000001</v>
      </c>
      <c r="H130" s="57">
        <v>395</v>
      </c>
    </row>
    <row r="131" spans="1:8" collapsed="1" x14ac:dyDescent="0.2">
      <c r="A131" s="34" t="s">
        <v>170</v>
      </c>
      <c r="B131" s="34" t="s">
        <v>114</v>
      </c>
      <c r="C131" s="35">
        <v>92335453.519999996</v>
      </c>
      <c r="D131" s="37">
        <v>3904</v>
      </c>
      <c r="E131" s="35">
        <v>-303415.37</v>
      </c>
      <c r="F131" s="37">
        <v>0</v>
      </c>
      <c r="G131" s="35">
        <v>92032038.150000006</v>
      </c>
      <c r="H131" s="37">
        <v>3904</v>
      </c>
    </row>
    <row r="132" spans="1:8" outlineLevel="1" x14ac:dyDescent="0.2">
      <c r="A132" s="56"/>
      <c r="B132" s="39" t="s">
        <v>164</v>
      </c>
      <c r="C132" s="40">
        <v>92335453.519999996</v>
      </c>
      <c r="D132" s="42">
        <v>3904</v>
      </c>
      <c r="E132" s="40">
        <v>-303415.37</v>
      </c>
      <c r="F132" s="42">
        <v>0</v>
      </c>
      <c r="G132" s="43">
        <v>92032038.150000006</v>
      </c>
      <c r="H132" s="55">
        <v>3904</v>
      </c>
    </row>
    <row r="133" spans="1:8" outlineLevel="2" x14ac:dyDescent="0.2">
      <c r="A133" s="45"/>
      <c r="B133" s="46" t="s">
        <v>129</v>
      </c>
      <c r="C133" s="47">
        <v>5675399.4299999997</v>
      </c>
      <c r="D133" s="48">
        <v>274</v>
      </c>
      <c r="E133" s="47">
        <v>0</v>
      </c>
      <c r="F133" s="49">
        <v>0</v>
      </c>
      <c r="G133" s="50">
        <v>5675399.4299999997</v>
      </c>
      <c r="H133" s="57">
        <v>274</v>
      </c>
    </row>
    <row r="134" spans="1:8" outlineLevel="2" x14ac:dyDescent="0.2">
      <c r="A134" s="45"/>
      <c r="B134" s="46" t="s">
        <v>130</v>
      </c>
      <c r="C134" s="47">
        <v>7705495.1500000004</v>
      </c>
      <c r="D134" s="48">
        <v>322</v>
      </c>
      <c r="E134" s="47">
        <v>-1238.2</v>
      </c>
      <c r="F134" s="49">
        <v>0</v>
      </c>
      <c r="G134" s="50">
        <v>7704256.9500000002</v>
      </c>
      <c r="H134" s="57">
        <v>322</v>
      </c>
    </row>
    <row r="135" spans="1:8" outlineLevel="2" x14ac:dyDescent="0.2">
      <c r="A135" s="45"/>
      <c r="B135" s="46" t="s">
        <v>131</v>
      </c>
      <c r="C135" s="47">
        <v>8023821.7300000004</v>
      </c>
      <c r="D135" s="48">
        <v>334</v>
      </c>
      <c r="E135" s="47">
        <v>0</v>
      </c>
      <c r="F135" s="49">
        <v>0</v>
      </c>
      <c r="G135" s="50">
        <v>8023821.7300000004</v>
      </c>
      <c r="H135" s="57">
        <v>334</v>
      </c>
    </row>
    <row r="136" spans="1:8" outlineLevel="2" x14ac:dyDescent="0.2">
      <c r="A136" s="45"/>
      <c r="B136" s="46" t="s">
        <v>132</v>
      </c>
      <c r="C136" s="47">
        <v>7123445.7699999996</v>
      </c>
      <c r="D136" s="48">
        <v>296</v>
      </c>
      <c r="E136" s="47">
        <v>0</v>
      </c>
      <c r="F136" s="49">
        <v>0</v>
      </c>
      <c r="G136" s="50">
        <v>7123445.7699999996</v>
      </c>
      <c r="H136" s="57">
        <v>296</v>
      </c>
    </row>
    <row r="137" spans="1:8" outlineLevel="2" x14ac:dyDescent="0.2">
      <c r="A137" s="45"/>
      <c r="B137" s="46" t="s">
        <v>133</v>
      </c>
      <c r="C137" s="47">
        <v>6280829.8099999996</v>
      </c>
      <c r="D137" s="48">
        <v>290</v>
      </c>
      <c r="E137" s="47">
        <v>0</v>
      </c>
      <c r="F137" s="49">
        <v>0</v>
      </c>
      <c r="G137" s="50">
        <v>6280829.8099999996</v>
      </c>
      <c r="H137" s="57">
        <v>290</v>
      </c>
    </row>
    <row r="138" spans="1:8" outlineLevel="2" x14ac:dyDescent="0.2">
      <c r="A138" s="45"/>
      <c r="B138" s="46" t="s">
        <v>134</v>
      </c>
      <c r="C138" s="47">
        <v>7904201.5899999999</v>
      </c>
      <c r="D138" s="48">
        <v>328</v>
      </c>
      <c r="E138" s="47">
        <v>0</v>
      </c>
      <c r="F138" s="49">
        <v>0</v>
      </c>
      <c r="G138" s="50">
        <v>7904201.5899999999</v>
      </c>
      <c r="H138" s="57">
        <v>328</v>
      </c>
    </row>
    <row r="139" spans="1:8" outlineLevel="2" x14ac:dyDescent="0.2">
      <c r="A139" s="45"/>
      <c r="B139" s="46" t="s">
        <v>135</v>
      </c>
      <c r="C139" s="47">
        <v>8286435.6600000001</v>
      </c>
      <c r="D139" s="48">
        <v>344</v>
      </c>
      <c r="E139" s="47">
        <v>-152892.6</v>
      </c>
      <c r="F139" s="49">
        <v>0</v>
      </c>
      <c r="G139" s="50">
        <v>8133543.0599999996</v>
      </c>
      <c r="H139" s="57">
        <v>344</v>
      </c>
    </row>
    <row r="140" spans="1:8" outlineLevel="2" x14ac:dyDescent="0.2">
      <c r="A140" s="45"/>
      <c r="B140" s="46" t="s">
        <v>136</v>
      </c>
      <c r="C140" s="47">
        <v>8286435.6600000001</v>
      </c>
      <c r="D140" s="48">
        <v>344</v>
      </c>
      <c r="E140" s="47">
        <v>0</v>
      </c>
      <c r="F140" s="49">
        <v>0</v>
      </c>
      <c r="G140" s="50">
        <v>8286435.6600000001</v>
      </c>
      <c r="H140" s="57">
        <v>344</v>
      </c>
    </row>
    <row r="141" spans="1:8" outlineLevel="2" x14ac:dyDescent="0.2">
      <c r="A141" s="45"/>
      <c r="B141" s="46" t="s">
        <v>137</v>
      </c>
      <c r="C141" s="47">
        <v>8286435.6600000001</v>
      </c>
      <c r="D141" s="48">
        <v>344</v>
      </c>
      <c r="E141" s="47">
        <v>-149284.57</v>
      </c>
      <c r="F141" s="49">
        <v>0</v>
      </c>
      <c r="G141" s="50">
        <v>8137151.0899999999</v>
      </c>
      <c r="H141" s="57">
        <v>344</v>
      </c>
    </row>
    <row r="142" spans="1:8" outlineLevel="2" x14ac:dyDescent="0.2">
      <c r="A142" s="45"/>
      <c r="B142" s="46" t="s">
        <v>138</v>
      </c>
      <c r="C142" s="47">
        <v>8286435.6600000001</v>
      </c>
      <c r="D142" s="48">
        <v>344</v>
      </c>
      <c r="E142" s="47">
        <v>0</v>
      </c>
      <c r="F142" s="49">
        <v>0</v>
      </c>
      <c r="G142" s="50">
        <v>8286435.6600000001</v>
      </c>
      <c r="H142" s="57">
        <v>344</v>
      </c>
    </row>
    <row r="143" spans="1:8" outlineLevel="2" x14ac:dyDescent="0.2">
      <c r="A143" s="45"/>
      <c r="B143" s="46" t="s">
        <v>139</v>
      </c>
      <c r="C143" s="47">
        <v>8286435.6600000001</v>
      </c>
      <c r="D143" s="48">
        <v>344</v>
      </c>
      <c r="E143" s="47">
        <v>0</v>
      </c>
      <c r="F143" s="49">
        <v>0</v>
      </c>
      <c r="G143" s="50">
        <v>8286435.6600000001</v>
      </c>
      <c r="H143" s="57">
        <v>344</v>
      </c>
    </row>
    <row r="144" spans="1:8" outlineLevel="2" x14ac:dyDescent="0.2">
      <c r="A144" s="45"/>
      <c r="B144" s="46" t="s">
        <v>140</v>
      </c>
      <c r="C144" s="47">
        <v>8190081.7400000002</v>
      </c>
      <c r="D144" s="48">
        <v>340</v>
      </c>
      <c r="E144" s="47">
        <v>0</v>
      </c>
      <c r="F144" s="49">
        <v>0</v>
      </c>
      <c r="G144" s="50">
        <v>8190081.7400000002</v>
      </c>
      <c r="H144" s="57">
        <v>340</v>
      </c>
    </row>
    <row r="145" spans="1:8" collapsed="1" x14ac:dyDescent="0.2">
      <c r="A145" s="34" t="s">
        <v>31</v>
      </c>
      <c r="B145" s="34" t="s">
        <v>32</v>
      </c>
      <c r="C145" s="35">
        <v>300900377.35000002</v>
      </c>
      <c r="D145" s="37">
        <v>8104</v>
      </c>
      <c r="E145" s="35">
        <v>-172580.71</v>
      </c>
      <c r="F145" s="37">
        <v>0</v>
      </c>
      <c r="G145" s="35">
        <v>300727796.63999999</v>
      </c>
      <c r="H145" s="37">
        <v>8104</v>
      </c>
    </row>
    <row r="146" spans="1:8" outlineLevel="1" x14ac:dyDescent="0.2">
      <c r="A146" s="56"/>
      <c r="B146" s="39" t="s">
        <v>164</v>
      </c>
      <c r="C146" s="40">
        <v>300900377.35000002</v>
      </c>
      <c r="D146" s="42">
        <v>8104</v>
      </c>
      <c r="E146" s="40">
        <v>-172580.71</v>
      </c>
      <c r="F146" s="42">
        <v>0</v>
      </c>
      <c r="G146" s="43">
        <v>300727796.63999999</v>
      </c>
      <c r="H146" s="55">
        <v>8104</v>
      </c>
    </row>
    <row r="147" spans="1:8" outlineLevel="2" x14ac:dyDescent="0.2">
      <c r="A147" s="45"/>
      <c r="B147" s="46" t="s">
        <v>129</v>
      </c>
      <c r="C147" s="47">
        <v>20150599.039999999</v>
      </c>
      <c r="D147" s="48">
        <v>597</v>
      </c>
      <c r="E147" s="47">
        <v>0</v>
      </c>
      <c r="F147" s="49">
        <v>0</v>
      </c>
      <c r="G147" s="50">
        <v>20150599.039999999</v>
      </c>
      <c r="H147" s="57">
        <v>597</v>
      </c>
    </row>
    <row r="148" spans="1:8" outlineLevel="2" x14ac:dyDescent="0.2">
      <c r="A148" s="45"/>
      <c r="B148" s="46" t="s">
        <v>130</v>
      </c>
      <c r="C148" s="47">
        <v>23990331.239999998</v>
      </c>
      <c r="D148" s="48">
        <v>665</v>
      </c>
      <c r="E148" s="47">
        <v>0</v>
      </c>
      <c r="F148" s="49">
        <v>0</v>
      </c>
      <c r="G148" s="50">
        <v>23990331.239999998</v>
      </c>
      <c r="H148" s="57">
        <v>665</v>
      </c>
    </row>
    <row r="149" spans="1:8" outlineLevel="2" x14ac:dyDescent="0.2">
      <c r="A149" s="45"/>
      <c r="B149" s="46" t="s">
        <v>131</v>
      </c>
      <c r="C149" s="47">
        <v>31423896.190000001</v>
      </c>
      <c r="D149" s="48">
        <v>837</v>
      </c>
      <c r="E149" s="47">
        <v>0</v>
      </c>
      <c r="F149" s="49">
        <v>0</v>
      </c>
      <c r="G149" s="50">
        <v>31423896.190000001</v>
      </c>
      <c r="H149" s="57">
        <v>837</v>
      </c>
    </row>
    <row r="150" spans="1:8" outlineLevel="2" x14ac:dyDescent="0.2">
      <c r="A150" s="45"/>
      <c r="B150" s="46" t="s">
        <v>132</v>
      </c>
      <c r="C150" s="47">
        <v>29063515.890000001</v>
      </c>
      <c r="D150" s="48">
        <v>741</v>
      </c>
      <c r="E150" s="47">
        <v>-29628.38</v>
      </c>
      <c r="F150" s="49">
        <v>0</v>
      </c>
      <c r="G150" s="50">
        <v>29033887.510000002</v>
      </c>
      <c r="H150" s="57">
        <v>741</v>
      </c>
    </row>
    <row r="151" spans="1:8" outlineLevel="2" x14ac:dyDescent="0.2">
      <c r="A151" s="45"/>
      <c r="B151" s="46" t="s">
        <v>133</v>
      </c>
      <c r="C151" s="47">
        <v>26541140.02</v>
      </c>
      <c r="D151" s="48">
        <v>731</v>
      </c>
      <c r="E151" s="47">
        <v>-142952.32999999999</v>
      </c>
      <c r="F151" s="49">
        <v>0</v>
      </c>
      <c r="G151" s="50">
        <v>26398187.690000001</v>
      </c>
      <c r="H151" s="57">
        <v>731</v>
      </c>
    </row>
    <row r="152" spans="1:8" outlineLevel="2" x14ac:dyDescent="0.2">
      <c r="A152" s="45"/>
      <c r="B152" s="46" t="s">
        <v>134</v>
      </c>
      <c r="C152" s="47">
        <v>25699091.829999998</v>
      </c>
      <c r="D152" s="48">
        <v>749</v>
      </c>
      <c r="E152" s="47">
        <v>0</v>
      </c>
      <c r="F152" s="49">
        <v>0</v>
      </c>
      <c r="G152" s="50">
        <v>25699091.829999998</v>
      </c>
      <c r="H152" s="57">
        <v>749</v>
      </c>
    </row>
    <row r="153" spans="1:8" outlineLevel="2" x14ac:dyDescent="0.2">
      <c r="A153" s="45"/>
      <c r="B153" s="46" t="s">
        <v>135</v>
      </c>
      <c r="C153" s="47">
        <v>24017988.309999999</v>
      </c>
      <c r="D153" s="48">
        <v>631</v>
      </c>
      <c r="E153" s="47">
        <v>0</v>
      </c>
      <c r="F153" s="49">
        <v>0</v>
      </c>
      <c r="G153" s="50">
        <v>24017988.309999999</v>
      </c>
      <c r="H153" s="57">
        <v>631</v>
      </c>
    </row>
    <row r="154" spans="1:8" outlineLevel="2" x14ac:dyDescent="0.2">
      <c r="A154" s="45"/>
      <c r="B154" s="46" t="s">
        <v>136</v>
      </c>
      <c r="C154" s="47">
        <v>24017988.309999999</v>
      </c>
      <c r="D154" s="48">
        <v>631</v>
      </c>
      <c r="E154" s="47">
        <v>0</v>
      </c>
      <c r="F154" s="49">
        <v>0</v>
      </c>
      <c r="G154" s="50">
        <v>24017988.309999999</v>
      </c>
      <c r="H154" s="57">
        <v>631</v>
      </c>
    </row>
    <row r="155" spans="1:8" outlineLevel="2" x14ac:dyDescent="0.2">
      <c r="A155" s="45"/>
      <c r="B155" s="46" t="s">
        <v>137</v>
      </c>
      <c r="C155" s="47">
        <v>24017988.309999999</v>
      </c>
      <c r="D155" s="48">
        <v>631</v>
      </c>
      <c r="E155" s="47">
        <v>0</v>
      </c>
      <c r="F155" s="49">
        <v>0</v>
      </c>
      <c r="G155" s="50">
        <v>24017988.309999999</v>
      </c>
      <c r="H155" s="57">
        <v>631</v>
      </c>
    </row>
    <row r="156" spans="1:8" outlineLevel="2" x14ac:dyDescent="0.2">
      <c r="A156" s="45"/>
      <c r="B156" s="46" t="s">
        <v>138</v>
      </c>
      <c r="C156" s="47">
        <v>24017988.309999999</v>
      </c>
      <c r="D156" s="48">
        <v>631</v>
      </c>
      <c r="E156" s="47">
        <v>0</v>
      </c>
      <c r="F156" s="49">
        <v>0</v>
      </c>
      <c r="G156" s="50">
        <v>24017988.309999999</v>
      </c>
      <c r="H156" s="57">
        <v>631</v>
      </c>
    </row>
    <row r="157" spans="1:8" outlineLevel="2" x14ac:dyDescent="0.2">
      <c r="A157" s="45"/>
      <c r="B157" s="46" t="s">
        <v>139</v>
      </c>
      <c r="C157" s="47">
        <v>24017988.309999999</v>
      </c>
      <c r="D157" s="48">
        <v>631</v>
      </c>
      <c r="E157" s="47">
        <v>0</v>
      </c>
      <c r="F157" s="49">
        <v>0</v>
      </c>
      <c r="G157" s="50">
        <v>24017988.309999999</v>
      </c>
      <c r="H157" s="57">
        <v>631</v>
      </c>
    </row>
    <row r="158" spans="1:8" outlineLevel="2" x14ac:dyDescent="0.2">
      <c r="A158" s="45"/>
      <c r="B158" s="46" t="s">
        <v>140</v>
      </c>
      <c r="C158" s="47">
        <v>23941861.59</v>
      </c>
      <c r="D158" s="48">
        <v>629</v>
      </c>
      <c r="E158" s="47">
        <v>0</v>
      </c>
      <c r="F158" s="49">
        <v>0</v>
      </c>
      <c r="G158" s="50">
        <v>23941861.59</v>
      </c>
      <c r="H158" s="57">
        <v>629</v>
      </c>
    </row>
    <row r="159" spans="1:8" x14ac:dyDescent="0.2">
      <c r="A159" s="34" t="s">
        <v>171</v>
      </c>
      <c r="B159" s="34" t="s">
        <v>121</v>
      </c>
      <c r="C159" s="35">
        <v>30682687.210000001</v>
      </c>
      <c r="D159" s="37">
        <v>1127</v>
      </c>
      <c r="E159" s="35">
        <v>-668428.31999999995</v>
      </c>
      <c r="F159" s="37">
        <v>0</v>
      </c>
      <c r="G159" s="35">
        <v>30014258.890000001</v>
      </c>
      <c r="H159" s="37">
        <v>1127</v>
      </c>
    </row>
    <row r="160" spans="1:8" outlineLevel="1" x14ac:dyDescent="0.2">
      <c r="A160" s="56"/>
      <c r="B160" s="39" t="s">
        <v>164</v>
      </c>
      <c r="C160" s="40">
        <v>30682687.210000001</v>
      </c>
      <c r="D160" s="42">
        <v>1127</v>
      </c>
      <c r="E160" s="40">
        <v>-668428.31999999995</v>
      </c>
      <c r="F160" s="42">
        <v>0</v>
      </c>
      <c r="G160" s="43">
        <v>30014258.890000001</v>
      </c>
      <c r="H160" s="55">
        <v>1127</v>
      </c>
    </row>
    <row r="161" spans="1:8" outlineLevel="2" x14ac:dyDescent="0.2">
      <c r="A161" s="45"/>
      <c r="B161" s="46" t="s">
        <v>129</v>
      </c>
      <c r="C161" s="47">
        <v>2350582.79</v>
      </c>
      <c r="D161" s="48">
        <v>83</v>
      </c>
      <c r="E161" s="47">
        <v>-74262.52</v>
      </c>
      <c r="F161" s="49">
        <v>0</v>
      </c>
      <c r="G161" s="50">
        <v>2276320.27</v>
      </c>
      <c r="H161" s="57">
        <v>83</v>
      </c>
    </row>
    <row r="162" spans="1:8" outlineLevel="2" x14ac:dyDescent="0.2">
      <c r="A162" s="45"/>
      <c r="B162" s="46" t="s">
        <v>130</v>
      </c>
      <c r="C162" s="47">
        <v>2350582.79</v>
      </c>
      <c r="D162" s="48">
        <v>83</v>
      </c>
      <c r="E162" s="47">
        <v>0</v>
      </c>
      <c r="F162" s="49">
        <v>0</v>
      </c>
      <c r="G162" s="50">
        <v>2350582.79</v>
      </c>
      <c r="H162" s="57">
        <v>83</v>
      </c>
    </row>
    <row r="163" spans="1:8" outlineLevel="2" x14ac:dyDescent="0.2">
      <c r="A163" s="45"/>
      <c r="B163" s="46" t="s">
        <v>131</v>
      </c>
      <c r="C163" s="47">
        <v>2350582.79</v>
      </c>
      <c r="D163" s="48">
        <v>83</v>
      </c>
      <c r="E163" s="47">
        <v>0</v>
      </c>
      <c r="F163" s="49">
        <v>0</v>
      </c>
      <c r="G163" s="50">
        <v>2350582.79</v>
      </c>
      <c r="H163" s="57">
        <v>83</v>
      </c>
    </row>
    <row r="164" spans="1:8" outlineLevel="2" x14ac:dyDescent="0.2">
      <c r="A164" s="45"/>
      <c r="B164" s="46" t="s">
        <v>132</v>
      </c>
      <c r="C164" s="47">
        <v>2350582.79</v>
      </c>
      <c r="D164" s="48">
        <v>83</v>
      </c>
      <c r="E164" s="47">
        <v>0</v>
      </c>
      <c r="F164" s="49">
        <v>0</v>
      </c>
      <c r="G164" s="50">
        <v>2350582.79</v>
      </c>
      <c r="H164" s="57">
        <v>83</v>
      </c>
    </row>
    <row r="165" spans="1:8" outlineLevel="2" x14ac:dyDescent="0.2">
      <c r="A165" s="45"/>
      <c r="B165" s="46" t="s">
        <v>133</v>
      </c>
      <c r="C165" s="47">
        <v>2350582.79</v>
      </c>
      <c r="D165" s="48">
        <v>83</v>
      </c>
      <c r="E165" s="47">
        <v>-127416.73</v>
      </c>
      <c r="F165" s="49">
        <v>0</v>
      </c>
      <c r="G165" s="50">
        <v>2223166.06</v>
      </c>
      <c r="H165" s="57">
        <v>83</v>
      </c>
    </row>
    <row r="166" spans="1:8" outlineLevel="2" x14ac:dyDescent="0.2">
      <c r="A166" s="45"/>
      <c r="B166" s="46" t="s">
        <v>134</v>
      </c>
      <c r="C166" s="47">
        <v>4769636</v>
      </c>
      <c r="D166" s="48">
        <v>212</v>
      </c>
      <c r="E166" s="47">
        <v>0</v>
      </c>
      <c r="F166" s="49">
        <v>0</v>
      </c>
      <c r="G166" s="50">
        <v>4769636</v>
      </c>
      <c r="H166" s="57">
        <v>212</v>
      </c>
    </row>
    <row r="167" spans="1:8" outlineLevel="2" x14ac:dyDescent="0.2">
      <c r="A167" s="45"/>
      <c r="B167" s="46" t="s">
        <v>135</v>
      </c>
      <c r="C167" s="47">
        <v>2350582.79</v>
      </c>
      <c r="D167" s="48">
        <v>83</v>
      </c>
      <c r="E167" s="47">
        <v>-466749.07</v>
      </c>
      <c r="F167" s="49">
        <v>0</v>
      </c>
      <c r="G167" s="50">
        <v>1883833.72</v>
      </c>
      <c r="H167" s="57">
        <v>83</v>
      </c>
    </row>
    <row r="168" spans="1:8" outlineLevel="2" x14ac:dyDescent="0.2">
      <c r="A168" s="45"/>
      <c r="B168" s="46" t="s">
        <v>136</v>
      </c>
      <c r="C168" s="47">
        <v>2350582.79</v>
      </c>
      <c r="D168" s="48">
        <v>83</v>
      </c>
      <c r="E168" s="47">
        <v>0</v>
      </c>
      <c r="F168" s="49">
        <v>0</v>
      </c>
      <c r="G168" s="50">
        <v>2350582.79</v>
      </c>
      <c r="H168" s="57">
        <v>83</v>
      </c>
    </row>
    <row r="169" spans="1:8" outlineLevel="2" x14ac:dyDescent="0.2">
      <c r="A169" s="45"/>
      <c r="B169" s="46" t="s">
        <v>137</v>
      </c>
      <c r="C169" s="47">
        <v>2350582.79</v>
      </c>
      <c r="D169" s="48">
        <v>83</v>
      </c>
      <c r="E169" s="47">
        <v>0</v>
      </c>
      <c r="F169" s="49">
        <v>0</v>
      </c>
      <c r="G169" s="50">
        <v>2350582.79</v>
      </c>
      <c r="H169" s="57">
        <v>83</v>
      </c>
    </row>
    <row r="170" spans="1:8" outlineLevel="2" x14ac:dyDescent="0.2">
      <c r="A170" s="45"/>
      <c r="B170" s="46" t="s">
        <v>138</v>
      </c>
      <c r="C170" s="47">
        <v>2350582.79</v>
      </c>
      <c r="D170" s="48">
        <v>83</v>
      </c>
      <c r="E170" s="47">
        <v>0</v>
      </c>
      <c r="F170" s="49">
        <v>0</v>
      </c>
      <c r="G170" s="50">
        <v>2350582.79</v>
      </c>
      <c r="H170" s="57">
        <v>83</v>
      </c>
    </row>
    <row r="171" spans="1:8" outlineLevel="2" x14ac:dyDescent="0.2">
      <c r="A171" s="45"/>
      <c r="B171" s="46" t="s">
        <v>139</v>
      </c>
      <c r="C171" s="47">
        <v>2350582.79</v>
      </c>
      <c r="D171" s="48">
        <v>83</v>
      </c>
      <c r="E171" s="47">
        <v>0</v>
      </c>
      <c r="F171" s="49">
        <v>0</v>
      </c>
      <c r="G171" s="50">
        <v>2350582.79</v>
      </c>
      <c r="H171" s="57">
        <v>83</v>
      </c>
    </row>
    <row r="172" spans="1:8" outlineLevel="2" x14ac:dyDescent="0.2">
      <c r="A172" s="45"/>
      <c r="B172" s="46" t="s">
        <v>140</v>
      </c>
      <c r="C172" s="47">
        <v>2407223.31</v>
      </c>
      <c r="D172" s="48">
        <v>85</v>
      </c>
      <c r="E172" s="47">
        <v>0</v>
      </c>
      <c r="F172" s="49">
        <v>0</v>
      </c>
      <c r="G172" s="50">
        <v>2407223.31</v>
      </c>
      <c r="H172" s="57">
        <v>85</v>
      </c>
    </row>
    <row r="173" spans="1:8" x14ac:dyDescent="0.2">
      <c r="A173" s="34" t="s">
        <v>172</v>
      </c>
      <c r="B173" s="34" t="s">
        <v>69</v>
      </c>
      <c r="C173" s="35">
        <v>69536877.879999995</v>
      </c>
      <c r="D173" s="37">
        <v>2609</v>
      </c>
      <c r="E173" s="35">
        <v>-2533737.27</v>
      </c>
      <c r="F173" s="37">
        <v>-45</v>
      </c>
      <c r="G173" s="35">
        <v>67003140.609999999</v>
      </c>
      <c r="H173" s="37">
        <v>2564</v>
      </c>
    </row>
    <row r="174" spans="1:8" outlineLevel="1" x14ac:dyDescent="0.2">
      <c r="A174" s="56"/>
      <c r="B174" s="39" t="s">
        <v>164</v>
      </c>
      <c r="C174" s="40">
        <v>69536877.879999995</v>
      </c>
      <c r="D174" s="42">
        <v>2609</v>
      </c>
      <c r="E174" s="40">
        <v>-2533737.27</v>
      </c>
      <c r="F174" s="42">
        <v>-45</v>
      </c>
      <c r="G174" s="43">
        <v>67003140.609999999</v>
      </c>
      <c r="H174" s="55">
        <v>2564</v>
      </c>
    </row>
    <row r="175" spans="1:8" outlineLevel="2" x14ac:dyDescent="0.2">
      <c r="A175" s="45"/>
      <c r="B175" s="46" t="s">
        <v>129</v>
      </c>
      <c r="C175" s="47">
        <v>5083924.17</v>
      </c>
      <c r="D175" s="48">
        <v>180</v>
      </c>
      <c r="E175" s="47">
        <v>0</v>
      </c>
      <c r="F175" s="49">
        <v>0</v>
      </c>
      <c r="G175" s="50">
        <v>5083924.17</v>
      </c>
      <c r="H175" s="57">
        <v>180</v>
      </c>
    </row>
    <row r="176" spans="1:8" outlineLevel="2" x14ac:dyDescent="0.2">
      <c r="A176" s="45"/>
      <c r="B176" s="46" t="s">
        <v>130</v>
      </c>
      <c r="C176" s="47">
        <v>4834452.92</v>
      </c>
      <c r="D176" s="48">
        <v>171</v>
      </c>
      <c r="E176" s="47">
        <v>0</v>
      </c>
      <c r="F176" s="49">
        <v>0</v>
      </c>
      <c r="G176" s="50">
        <v>4834452.92</v>
      </c>
      <c r="H176" s="57">
        <v>171</v>
      </c>
    </row>
    <row r="177" spans="1:8" outlineLevel="2" x14ac:dyDescent="0.2">
      <c r="A177" s="45"/>
      <c r="B177" s="46" t="s">
        <v>131</v>
      </c>
      <c r="C177" s="47">
        <v>5994411.0499999998</v>
      </c>
      <c r="D177" s="48">
        <v>221</v>
      </c>
      <c r="E177" s="47">
        <v>-6193.36</v>
      </c>
      <c r="F177" s="49">
        <v>49</v>
      </c>
      <c r="G177" s="50">
        <v>5988217.6900000004</v>
      </c>
      <c r="H177" s="57">
        <v>270</v>
      </c>
    </row>
    <row r="178" spans="1:8" outlineLevel="2" x14ac:dyDescent="0.2">
      <c r="A178" s="45"/>
      <c r="B178" s="46" t="s">
        <v>132</v>
      </c>
      <c r="C178" s="47">
        <v>5315775.71</v>
      </c>
      <c r="D178" s="48">
        <v>188</v>
      </c>
      <c r="E178" s="47">
        <v>0</v>
      </c>
      <c r="F178" s="49">
        <v>0</v>
      </c>
      <c r="G178" s="50">
        <v>5315775.71</v>
      </c>
      <c r="H178" s="57">
        <v>188</v>
      </c>
    </row>
    <row r="179" spans="1:8" outlineLevel="2" x14ac:dyDescent="0.2">
      <c r="A179" s="45"/>
      <c r="B179" s="46" t="s">
        <v>133</v>
      </c>
      <c r="C179" s="47">
        <v>5887614.3899999997</v>
      </c>
      <c r="D179" s="48">
        <v>208</v>
      </c>
      <c r="E179" s="47">
        <v>0</v>
      </c>
      <c r="F179" s="49">
        <v>0</v>
      </c>
      <c r="G179" s="50">
        <v>5887614.3899999997</v>
      </c>
      <c r="H179" s="57">
        <v>208</v>
      </c>
    </row>
    <row r="180" spans="1:8" outlineLevel="2" x14ac:dyDescent="0.2">
      <c r="A180" s="45"/>
      <c r="B180" s="46" t="s">
        <v>134</v>
      </c>
      <c r="C180" s="47">
        <v>4920602.5999999996</v>
      </c>
      <c r="D180" s="48">
        <v>316</v>
      </c>
      <c r="E180" s="47">
        <v>0</v>
      </c>
      <c r="F180" s="49">
        <v>0</v>
      </c>
      <c r="G180" s="50">
        <v>4920602.5999999996</v>
      </c>
      <c r="H180" s="57">
        <v>316</v>
      </c>
    </row>
    <row r="181" spans="1:8" outlineLevel="2" x14ac:dyDescent="0.2">
      <c r="A181" s="45"/>
      <c r="B181" s="46" t="s">
        <v>135</v>
      </c>
      <c r="C181" s="47">
        <v>6254733.1600000001</v>
      </c>
      <c r="D181" s="48">
        <v>221</v>
      </c>
      <c r="E181" s="47">
        <v>-614012.61</v>
      </c>
      <c r="F181" s="49">
        <v>-21</v>
      </c>
      <c r="G181" s="50">
        <v>5640720.5499999998</v>
      </c>
      <c r="H181" s="57">
        <v>200</v>
      </c>
    </row>
    <row r="182" spans="1:8" outlineLevel="2" x14ac:dyDescent="0.2">
      <c r="A182" s="45"/>
      <c r="B182" s="46" t="s">
        <v>136</v>
      </c>
      <c r="C182" s="47">
        <v>6254733.1600000001</v>
      </c>
      <c r="D182" s="48">
        <v>221</v>
      </c>
      <c r="E182" s="47">
        <v>-709709.39</v>
      </c>
      <c r="F182" s="49">
        <v>-23</v>
      </c>
      <c r="G182" s="50">
        <v>5545023.7699999996</v>
      </c>
      <c r="H182" s="57">
        <v>198</v>
      </c>
    </row>
    <row r="183" spans="1:8" outlineLevel="2" x14ac:dyDescent="0.2">
      <c r="A183" s="45"/>
      <c r="B183" s="46" t="s">
        <v>137</v>
      </c>
      <c r="C183" s="47">
        <v>6254733.1600000001</v>
      </c>
      <c r="D183" s="48">
        <v>221</v>
      </c>
      <c r="E183" s="47">
        <v>-1203821.9099999999</v>
      </c>
      <c r="F183" s="49">
        <v>-50</v>
      </c>
      <c r="G183" s="50">
        <v>5050911.25</v>
      </c>
      <c r="H183" s="57">
        <v>171</v>
      </c>
    </row>
    <row r="184" spans="1:8" outlineLevel="2" x14ac:dyDescent="0.2">
      <c r="A184" s="45"/>
      <c r="B184" s="46" t="s">
        <v>138</v>
      </c>
      <c r="C184" s="47">
        <v>6254733.1600000001</v>
      </c>
      <c r="D184" s="48">
        <v>221</v>
      </c>
      <c r="E184" s="47">
        <v>0</v>
      </c>
      <c r="F184" s="49">
        <v>0</v>
      </c>
      <c r="G184" s="50">
        <v>6254733.1600000001</v>
      </c>
      <c r="H184" s="57">
        <v>221</v>
      </c>
    </row>
    <row r="185" spans="1:8" outlineLevel="2" x14ac:dyDescent="0.2">
      <c r="A185" s="45"/>
      <c r="B185" s="46" t="s">
        <v>139</v>
      </c>
      <c r="C185" s="47">
        <v>6254733.1600000001</v>
      </c>
      <c r="D185" s="48">
        <v>221</v>
      </c>
      <c r="E185" s="47">
        <v>0</v>
      </c>
      <c r="F185" s="49">
        <v>0</v>
      </c>
      <c r="G185" s="50">
        <v>6254733.1600000001</v>
      </c>
      <c r="H185" s="57">
        <v>221</v>
      </c>
    </row>
    <row r="186" spans="1:8" outlineLevel="2" x14ac:dyDescent="0.2">
      <c r="A186" s="45"/>
      <c r="B186" s="46" t="s">
        <v>140</v>
      </c>
      <c r="C186" s="47">
        <v>6226431.2400000002</v>
      </c>
      <c r="D186" s="48">
        <v>220</v>
      </c>
      <c r="E186" s="47">
        <v>0</v>
      </c>
      <c r="F186" s="49">
        <v>0</v>
      </c>
      <c r="G186" s="50">
        <v>6226431.2400000002</v>
      </c>
      <c r="H186" s="57">
        <v>220</v>
      </c>
    </row>
    <row r="187" spans="1:8" ht="21" x14ac:dyDescent="0.2">
      <c r="A187" s="34" t="s">
        <v>33</v>
      </c>
      <c r="B187" s="34" t="s">
        <v>34</v>
      </c>
      <c r="C187" s="35">
        <v>573249940.82000005</v>
      </c>
      <c r="D187" s="37">
        <v>15850</v>
      </c>
      <c r="E187" s="35">
        <v>2053290</v>
      </c>
      <c r="F187" s="37">
        <v>57</v>
      </c>
      <c r="G187" s="35">
        <v>575303230.82000005</v>
      </c>
      <c r="H187" s="37">
        <v>15907</v>
      </c>
    </row>
    <row r="188" spans="1:8" outlineLevel="1" x14ac:dyDescent="0.2">
      <c r="A188" s="56"/>
      <c r="B188" s="39" t="s">
        <v>164</v>
      </c>
      <c r="C188" s="40">
        <v>573249940.82000005</v>
      </c>
      <c r="D188" s="42">
        <v>15850</v>
      </c>
      <c r="E188" s="40">
        <v>2053290</v>
      </c>
      <c r="F188" s="42">
        <v>57</v>
      </c>
      <c r="G188" s="43">
        <v>575303230.82000005</v>
      </c>
      <c r="H188" s="55">
        <v>15907</v>
      </c>
    </row>
    <row r="189" spans="1:8" outlineLevel="2" x14ac:dyDescent="0.2">
      <c r="A189" s="45"/>
      <c r="B189" s="46" t="s">
        <v>129</v>
      </c>
      <c r="C189" s="47">
        <v>38815090.189999998</v>
      </c>
      <c r="D189" s="49">
        <v>1119</v>
      </c>
      <c r="E189" s="47">
        <v>0</v>
      </c>
      <c r="F189" s="49">
        <v>0</v>
      </c>
      <c r="G189" s="50">
        <v>38815090.189999998</v>
      </c>
      <c r="H189" s="57">
        <v>1119</v>
      </c>
    </row>
    <row r="190" spans="1:8" outlineLevel="2" x14ac:dyDescent="0.2">
      <c r="A190" s="45"/>
      <c r="B190" s="46" t="s">
        <v>130</v>
      </c>
      <c r="C190" s="47">
        <v>47502626.310000002</v>
      </c>
      <c r="D190" s="49">
        <v>1344</v>
      </c>
      <c r="E190" s="47">
        <v>0</v>
      </c>
      <c r="F190" s="49">
        <v>0</v>
      </c>
      <c r="G190" s="50">
        <v>47502626.310000002</v>
      </c>
      <c r="H190" s="57">
        <v>1344</v>
      </c>
    </row>
    <row r="191" spans="1:8" outlineLevel="2" x14ac:dyDescent="0.2">
      <c r="A191" s="45"/>
      <c r="B191" s="46" t="s">
        <v>131</v>
      </c>
      <c r="C191" s="47">
        <v>51137927.840000004</v>
      </c>
      <c r="D191" s="49">
        <v>1458</v>
      </c>
      <c r="E191" s="47">
        <v>0</v>
      </c>
      <c r="F191" s="49">
        <v>0</v>
      </c>
      <c r="G191" s="50">
        <v>51137927.840000004</v>
      </c>
      <c r="H191" s="57">
        <v>1458</v>
      </c>
    </row>
    <row r="192" spans="1:8" outlineLevel="2" x14ac:dyDescent="0.2">
      <c r="A192" s="45"/>
      <c r="B192" s="46" t="s">
        <v>132</v>
      </c>
      <c r="C192" s="47">
        <v>49076650.259999998</v>
      </c>
      <c r="D192" s="49">
        <v>1361</v>
      </c>
      <c r="E192" s="47">
        <v>0</v>
      </c>
      <c r="F192" s="49">
        <v>0</v>
      </c>
      <c r="G192" s="50">
        <v>49076650.259999998</v>
      </c>
      <c r="H192" s="57">
        <v>1361</v>
      </c>
    </row>
    <row r="193" spans="1:8" outlineLevel="2" x14ac:dyDescent="0.2">
      <c r="A193" s="45"/>
      <c r="B193" s="46" t="s">
        <v>133</v>
      </c>
      <c r="C193" s="47">
        <v>54071734.280000001</v>
      </c>
      <c r="D193" s="49">
        <v>1417</v>
      </c>
      <c r="E193" s="47">
        <v>0</v>
      </c>
      <c r="F193" s="49">
        <v>0</v>
      </c>
      <c r="G193" s="50">
        <v>54071734.280000001</v>
      </c>
      <c r="H193" s="57">
        <v>1417</v>
      </c>
    </row>
    <row r="194" spans="1:8" outlineLevel="2" x14ac:dyDescent="0.2">
      <c r="A194" s="45"/>
      <c r="B194" s="46" t="s">
        <v>134</v>
      </c>
      <c r="C194" s="47">
        <v>49550116.259999998</v>
      </c>
      <c r="D194" s="49">
        <v>1383</v>
      </c>
      <c r="E194" s="47">
        <v>0</v>
      </c>
      <c r="F194" s="49">
        <v>0</v>
      </c>
      <c r="G194" s="50">
        <v>49550116.259999998</v>
      </c>
      <c r="H194" s="57">
        <v>1383</v>
      </c>
    </row>
    <row r="195" spans="1:8" outlineLevel="2" x14ac:dyDescent="0.2">
      <c r="A195" s="45"/>
      <c r="B195" s="46" t="s">
        <v>135</v>
      </c>
      <c r="C195" s="47">
        <v>47158336.719999999</v>
      </c>
      <c r="D195" s="49">
        <v>1294</v>
      </c>
      <c r="E195" s="47">
        <v>0</v>
      </c>
      <c r="F195" s="49">
        <v>0</v>
      </c>
      <c r="G195" s="50">
        <v>47158336.719999999</v>
      </c>
      <c r="H195" s="57">
        <v>1294</v>
      </c>
    </row>
    <row r="196" spans="1:8" outlineLevel="2" x14ac:dyDescent="0.2">
      <c r="A196" s="45"/>
      <c r="B196" s="46" t="s">
        <v>136</v>
      </c>
      <c r="C196" s="47">
        <v>47158336.719999999</v>
      </c>
      <c r="D196" s="49">
        <v>1294</v>
      </c>
      <c r="E196" s="47">
        <v>0</v>
      </c>
      <c r="F196" s="49">
        <v>0</v>
      </c>
      <c r="G196" s="50">
        <v>47158336.719999999</v>
      </c>
      <c r="H196" s="57">
        <v>1294</v>
      </c>
    </row>
    <row r="197" spans="1:8" outlineLevel="2" x14ac:dyDescent="0.2">
      <c r="A197" s="45"/>
      <c r="B197" s="46" t="s">
        <v>137</v>
      </c>
      <c r="C197" s="47">
        <v>47158336.719999999</v>
      </c>
      <c r="D197" s="49">
        <v>1294</v>
      </c>
      <c r="E197" s="47">
        <v>2053290</v>
      </c>
      <c r="F197" s="49">
        <v>57</v>
      </c>
      <c r="G197" s="50">
        <v>49211626.719999999</v>
      </c>
      <c r="H197" s="57">
        <v>1351</v>
      </c>
    </row>
    <row r="198" spans="1:8" outlineLevel="2" x14ac:dyDescent="0.2">
      <c r="A198" s="45"/>
      <c r="B198" s="46" t="s">
        <v>138</v>
      </c>
      <c r="C198" s="47">
        <v>47158336.719999999</v>
      </c>
      <c r="D198" s="49">
        <v>1294</v>
      </c>
      <c r="E198" s="47">
        <v>0</v>
      </c>
      <c r="F198" s="49">
        <v>0</v>
      </c>
      <c r="G198" s="50">
        <v>47158336.719999999</v>
      </c>
      <c r="H198" s="57">
        <v>1294</v>
      </c>
    </row>
    <row r="199" spans="1:8" outlineLevel="2" x14ac:dyDescent="0.2">
      <c r="A199" s="45"/>
      <c r="B199" s="46" t="s">
        <v>139</v>
      </c>
      <c r="C199" s="47">
        <v>47158336.719999999</v>
      </c>
      <c r="D199" s="49">
        <v>1294</v>
      </c>
      <c r="E199" s="47">
        <v>0</v>
      </c>
      <c r="F199" s="49">
        <v>0</v>
      </c>
      <c r="G199" s="50">
        <v>47158336.719999999</v>
      </c>
      <c r="H199" s="57">
        <v>1294</v>
      </c>
    </row>
    <row r="200" spans="1:8" outlineLevel="2" x14ac:dyDescent="0.2">
      <c r="A200" s="45"/>
      <c r="B200" s="46" t="s">
        <v>140</v>
      </c>
      <c r="C200" s="47">
        <v>47304112.079999998</v>
      </c>
      <c r="D200" s="49">
        <v>1298</v>
      </c>
      <c r="E200" s="47">
        <v>0</v>
      </c>
      <c r="F200" s="49">
        <v>0</v>
      </c>
      <c r="G200" s="50">
        <v>47304112.079999998</v>
      </c>
      <c r="H200" s="57">
        <v>1298</v>
      </c>
    </row>
    <row r="201" spans="1:8" x14ac:dyDescent="0.2">
      <c r="A201" s="34" t="s">
        <v>11</v>
      </c>
      <c r="B201" s="34" t="s">
        <v>12</v>
      </c>
      <c r="C201" s="35">
        <v>220702230.46000001</v>
      </c>
      <c r="D201" s="37">
        <v>8245</v>
      </c>
      <c r="E201" s="35">
        <v>-1640543.96</v>
      </c>
      <c r="F201" s="37">
        <v>-11</v>
      </c>
      <c r="G201" s="35">
        <v>219061686.5</v>
      </c>
      <c r="H201" s="37">
        <v>8234</v>
      </c>
    </row>
    <row r="202" spans="1:8" outlineLevel="1" x14ac:dyDescent="0.2">
      <c r="A202" s="56"/>
      <c r="B202" s="39" t="s">
        <v>164</v>
      </c>
      <c r="C202" s="40">
        <v>220702230.46000001</v>
      </c>
      <c r="D202" s="42">
        <v>8245</v>
      </c>
      <c r="E202" s="40">
        <v>-1640543.96</v>
      </c>
      <c r="F202" s="42">
        <v>-11</v>
      </c>
      <c r="G202" s="43">
        <v>219061686.5</v>
      </c>
      <c r="H202" s="55">
        <v>8234</v>
      </c>
    </row>
    <row r="203" spans="1:8" outlineLevel="2" x14ac:dyDescent="0.2">
      <c r="A203" s="45"/>
      <c r="B203" s="46" t="s">
        <v>129</v>
      </c>
      <c r="C203" s="47">
        <v>18324293.75</v>
      </c>
      <c r="D203" s="48">
        <v>664</v>
      </c>
      <c r="E203" s="47">
        <v>0</v>
      </c>
      <c r="F203" s="49">
        <v>0</v>
      </c>
      <c r="G203" s="50">
        <v>18324293.75</v>
      </c>
      <c r="H203" s="57">
        <v>664</v>
      </c>
    </row>
    <row r="204" spans="1:8" outlineLevel="2" x14ac:dyDescent="0.2">
      <c r="A204" s="45"/>
      <c r="B204" s="46" t="s">
        <v>130</v>
      </c>
      <c r="C204" s="47">
        <v>18324293.75</v>
      </c>
      <c r="D204" s="48">
        <v>664</v>
      </c>
      <c r="E204" s="47">
        <v>-17894.95</v>
      </c>
      <c r="F204" s="49">
        <v>12</v>
      </c>
      <c r="G204" s="50">
        <v>18306398.800000001</v>
      </c>
      <c r="H204" s="57">
        <v>676</v>
      </c>
    </row>
    <row r="205" spans="1:8" outlineLevel="2" x14ac:dyDescent="0.2">
      <c r="A205" s="45"/>
      <c r="B205" s="46" t="s">
        <v>131</v>
      </c>
      <c r="C205" s="47">
        <v>18324293.75</v>
      </c>
      <c r="D205" s="48">
        <v>664</v>
      </c>
      <c r="E205" s="47">
        <v>0</v>
      </c>
      <c r="F205" s="49">
        <v>0</v>
      </c>
      <c r="G205" s="50">
        <v>18324293.75</v>
      </c>
      <c r="H205" s="57">
        <v>664</v>
      </c>
    </row>
    <row r="206" spans="1:8" outlineLevel="2" x14ac:dyDescent="0.2">
      <c r="A206" s="45"/>
      <c r="B206" s="46" t="s">
        <v>132</v>
      </c>
      <c r="C206" s="47">
        <v>18324293.75</v>
      </c>
      <c r="D206" s="48">
        <v>664</v>
      </c>
      <c r="E206" s="47">
        <v>0</v>
      </c>
      <c r="F206" s="49">
        <v>0</v>
      </c>
      <c r="G206" s="50">
        <v>18324293.75</v>
      </c>
      <c r="H206" s="57">
        <v>664</v>
      </c>
    </row>
    <row r="207" spans="1:8" outlineLevel="2" x14ac:dyDescent="0.2">
      <c r="A207" s="45"/>
      <c r="B207" s="46" t="s">
        <v>133</v>
      </c>
      <c r="C207" s="47">
        <v>18324293.75</v>
      </c>
      <c r="D207" s="48">
        <v>664</v>
      </c>
      <c r="E207" s="47">
        <v>0</v>
      </c>
      <c r="F207" s="49">
        <v>0</v>
      </c>
      <c r="G207" s="50">
        <v>18324293.75</v>
      </c>
      <c r="H207" s="57">
        <v>664</v>
      </c>
    </row>
    <row r="208" spans="1:8" outlineLevel="2" x14ac:dyDescent="0.2">
      <c r="A208" s="45"/>
      <c r="B208" s="46" t="s">
        <v>134</v>
      </c>
      <c r="C208" s="47">
        <v>19300580.210000001</v>
      </c>
      <c r="D208" s="48">
        <v>947</v>
      </c>
      <c r="E208" s="47">
        <v>0</v>
      </c>
      <c r="F208" s="49">
        <v>0</v>
      </c>
      <c r="G208" s="50">
        <v>19300580.210000001</v>
      </c>
      <c r="H208" s="57">
        <v>947</v>
      </c>
    </row>
    <row r="209" spans="1:8" outlineLevel="2" x14ac:dyDescent="0.2">
      <c r="A209" s="45"/>
      <c r="B209" s="46" t="s">
        <v>135</v>
      </c>
      <c r="C209" s="47">
        <v>18324293.75</v>
      </c>
      <c r="D209" s="48">
        <v>664</v>
      </c>
      <c r="E209" s="47">
        <v>-301780.62</v>
      </c>
      <c r="F209" s="49">
        <v>9</v>
      </c>
      <c r="G209" s="50">
        <v>18022513.129999999</v>
      </c>
      <c r="H209" s="57">
        <v>673</v>
      </c>
    </row>
    <row r="210" spans="1:8" outlineLevel="2" x14ac:dyDescent="0.2">
      <c r="A210" s="45"/>
      <c r="B210" s="46" t="s">
        <v>136</v>
      </c>
      <c r="C210" s="47">
        <v>18324293.75</v>
      </c>
      <c r="D210" s="48">
        <v>664</v>
      </c>
      <c r="E210" s="47">
        <v>-405276.49</v>
      </c>
      <c r="F210" s="49">
        <v>-7</v>
      </c>
      <c r="G210" s="50">
        <v>17919017.260000002</v>
      </c>
      <c r="H210" s="57">
        <v>657</v>
      </c>
    </row>
    <row r="211" spans="1:8" outlineLevel="2" x14ac:dyDescent="0.2">
      <c r="A211" s="45"/>
      <c r="B211" s="46" t="s">
        <v>137</v>
      </c>
      <c r="C211" s="47">
        <v>18324293.75</v>
      </c>
      <c r="D211" s="48">
        <v>664</v>
      </c>
      <c r="E211" s="47">
        <v>-915591.9</v>
      </c>
      <c r="F211" s="49">
        <v>-25</v>
      </c>
      <c r="G211" s="50">
        <v>17408701.850000001</v>
      </c>
      <c r="H211" s="57">
        <v>639</v>
      </c>
    </row>
    <row r="212" spans="1:8" outlineLevel="2" x14ac:dyDescent="0.2">
      <c r="A212" s="45"/>
      <c r="B212" s="46" t="s">
        <v>138</v>
      </c>
      <c r="C212" s="47">
        <v>18324293.75</v>
      </c>
      <c r="D212" s="48">
        <v>664</v>
      </c>
      <c r="E212" s="47">
        <v>0</v>
      </c>
      <c r="F212" s="49">
        <v>0</v>
      </c>
      <c r="G212" s="50">
        <v>18324293.75</v>
      </c>
      <c r="H212" s="57">
        <v>664</v>
      </c>
    </row>
    <row r="213" spans="1:8" outlineLevel="2" x14ac:dyDescent="0.2">
      <c r="A213" s="45"/>
      <c r="B213" s="46" t="s">
        <v>139</v>
      </c>
      <c r="C213" s="47">
        <v>18324293.75</v>
      </c>
      <c r="D213" s="48">
        <v>664</v>
      </c>
      <c r="E213" s="47">
        <v>0</v>
      </c>
      <c r="F213" s="49">
        <v>0</v>
      </c>
      <c r="G213" s="50">
        <v>18324293.75</v>
      </c>
      <c r="H213" s="57">
        <v>664</v>
      </c>
    </row>
    <row r="214" spans="1:8" outlineLevel="2" x14ac:dyDescent="0.2">
      <c r="A214" s="45"/>
      <c r="B214" s="46" t="s">
        <v>140</v>
      </c>
      <c r="C214" s="47">
        <v>18158712.75</v>
      </c>
      <c r="D214" s="48">
        <v>658</v>
      </c>
      <c r="E214" s="47">
        <v>0</v>
      </c>
      <c r="F214" s="49">
        <v>0</v>
      </c>
      <c r="G214" s="50">
        <v>18158712.75</v>
      </c>
      <c r="H214" s="57">
        <v>658</v>
      </c>
    </row>
    <row r="215" spans="1:8" x14ac:dyDescent="0.2">
      <c r="A215" s="34" t="s">
        <v>35</v>
      </c>
      <c r="B215" s="34" t="s">
        <v>36</v>
      </c>
      <c r="C215" s="35">
        <v>155311110.15000001</v>
      </c>
      <c r="D215" s="37">
        <v>5640</v>
      </c>
      <c r="E215" s="35">
        <v>-604671.53</v>
      </c>
      <c r="F215" s="37">
        <v>0</v>
      </c>
      <c r="G215" s="35">
        <v>154706438.62</v>
      </c>
      <c r="H215" s="37">
        <v>5640</v>
      </c>
    </row>
    <row r="216" spans="1:8" outlineLevel="1" x14ac:dyDescent="0.2">
      <c r="A216" s="56"/>
      <c r="B216" s="39" t="s">
        <v>164</v>
      </c>
      <c r="C216" s="40">
        <v>155311110.15000001</v>
      </c>
      <c r="D216" s="42">
        <v>5640</v>
      </c>
      <c r="E216" s="40">
        <v>-604671.53</v>
      </c>
      <c r="F216" s="42">
        <v>0</v>
      </c>
      <c r="G216" s="43">
        <v>154706438.62</v>
      </c>
      <c r="H216" s="55">
        <v>5640</v>
      </c>
    </row>
    <row r="217" spans="1:8" outlineLevel="2" x14ac:dyDescent="0.2">
      <c r="A217" s="45"/>
      <c r="B217" s="46" t="s">
        <v>129</v>
      </c>
      <c r="C217" s="47">
        <v>10764878.27</v>
      </c>
      <c r="D217" s="48">
        <v>427</v>
      </c>
      <c r="E217" s="47">
        <v>0</v>
      </c>
      <c r="F217" s="49">
        <v>0</v>
      </c>
      <c r="G217" s="50">
        <v>10764878.27</v>
      </c>
      <c r="H217" s="57">
        <v>427</v>
      </c>
    </row>
    <row r="218" spans="1:8" outlineLevel="2" x14ac:dyDescent="0.2">
      <c r="A218" s="45"/>
      <c r="B218" s="46" t="s">
        <v>130</v>
      </c>
      <c r="C218" s="47">
        <v>13139790.26</v>
      </c>
      <c r="D218" s="48">
        <v>476</v>
      </c>
      <c r="E218" s="47">
        <v>0</v>
      </c>
      <c r="F218" s="49">
        <v>0</v>
      </c>
      <c r="G218" s="50">
        <v>13139790.26</v>
      </c>
      <c r="H218" s="57">
        <v>476</v>
      </c>
    </row>
    <row r="219" spans="1:8" outlineLevel="2" x14ac:dyDescent="0.2">
      <c r="A219" s="45"/>
      <c r="B219" s="46" t="s">
        <v>131</v>
      </c>
      <c r="C219" s="47">
        <v>14980885.810000001</v>
      </c>
      <c r="D219" s="48">
        <v>570</v>
      </c>
      <c r="E219" s="47">
        <v>-103425.53</v>
      </c>
      <c r="F219" s="49">
        <v>0</v>
      </c>
      <c r="G219" s="50">
        <v>14877460.279999999</v>
      </c>
      <c r="H219" s="57">
        <v>570</v>
      </c>
    </row>
    <row r="220" spans="1:8" outlineLevel="2" x14ac:dyDescent="0.2">
      <c r="A220" s="45"/>
      <c r="B220" s="46" t="s">
        <v>132</v>
      </c>
      <c r="C220" s="47">
        <v>13616561.08</v>
      </c>
      <c r="D220" s="48">
        <v>515</v>
      </c>
      <c r="E220" s="47">
        <v>-16185.04</v>
      </c>
      <c r="F220" s="49">
        <v>0</v>
      </c>
      <c r="G220" s="50">
        <v>13600376.039999999</v>
      </c>
      <c r="H220" s="57">
        <v>515</v>
      </c>
    </row>
    <row r="221" spans="1:8" outlineLevel="2" x14ac:dyDescent="0.2">
      <c r="A221" s="45"/>
      <c r="B221" s="46" t="s">
        <v>133</v>
      </c>
      <c r="C221" s="47">
        <v>13730650.48</v>
      </c>
      <c r="D221" s="48">
        <v>580</v>
      </c>
      <c r="E221" s="47">
        <v>0</v>
      </c>
      <c r="F221" s="49">
        <v>0</v>
      </c>
      <c r="G221" s="50">
        <v>13730650.48</v>
      </c>
      <c r="H221" s="57">
        <v>580</v>
      </c>
    </row>
    <row r="222" spans="1:8" outlineLevel="2" x14ac:dyDescent="0.2">
      <c r="A222" s="45"/>
      <c r="B222" s="46" t="s">
        <v>134</v>
      </c>
      <c r="C222" s="47">
        <v>12729620.15</v>
      </c>
      <c r="D222" s="48">
        <v>439</v>
      </c>
      <c r="E222" s="47">
        <v>0</v>
      </c>
      <c r="F222" s="49">
        <v>0</v>
      </c>
      <c r="G222" s="50">
        <v>12729620.15</v>
      </c>
      <c r="H222" s="57">
        <v>439</v>
      </c>
    </row>
    <row r="223" spans="1:8" outlineLevel="2" x14ac:dyDescent="0.2">
      <c r="A223" s="45"/>
      <c r="B223" s="46" t="s">
        <v>135</v>
      </c>
      <c r="C223" s="47">
        <v>12729620.15</v>
      </c>
      <c r="D223" s="48">
        <v>439</v>
      </c>
      <c r="E223" s="47">
        <v>-288500.75</v>
      </c>
      <c r="F223" s="49">
        <v>0</v>
      </c>
      <c r="G223" s="50">
        <v>12441119.4</v>
      </c>
      <c r="H223" s="57">
        <v>439</v>
      </c>
    </row>
    <row r="224" spans="1:8" outlineLevel="2" x14ac:dyDescent="0.2">
      <c r="A224" s="45"/>
      <c r="B224" s="46" t="s">
        <v>136</v>
      </c>
      <c r="C224" s="47">
        <v>12729620.15</v>
      </c>
      <c r="D224" s="48">
        <v>439</v>
      </c>
      <c r="E224" s="47">
        <v>0</v>
      </c>
      <c r="F224" s="49">
        <v>0</v>
      </c>
      <c r="G224" s="50">
        <v>12729620.15</v>
      </c>
      <c r="H224" s="57">
        <v>439</v>
      </c>
    </row>
    <row r="225" spans="1:8" outlineLevel="2" x14ac:dyDescent="0.2">
      <c r="A225" s="45"/>
      <c r="B225" s="46" t="s">
        <v>137</v>
      </c>
      <c r="C225" s="47">
        <v>12729620.15</v>
      </c>
      <c r="D225" s="48">
        <v>439</v>
      </c>
      <c r="E225" s="47">
        <v>-196560.21</v>
      </c>
      <c r="F225" s="49">
        <v>0</v>
      </c>
      <c r="G225" s="50">
        <v>12533059.939999999</v>
      </c>
      <c r="H225" s="57">
        <v>439</v>
      </c>
    </row>
    <row r="226" spans="1:8" outlineLevel="2" x14ac:dyDescent="0.2">
      <c r="A226" s="45"/>
      <c r="B226" s="46" t="s">
        <v>138</v>
      </c>
      <c r="C226" s="47">
        <v>12729620.15</v>
      </c>
      <c r="D226" s="48">
        <v>439</v>
      </c>
      <c r="E226" s="47">
        <v>0</v>
      </c>
      <c r="F226" s="49">
        <v>0</v>
      </c>
      <c r="G226" s="50">
        <v>12729620.15</v>
      </c>
      <c r="H226" s="57">
        <v>439</v>
      </c>
    </row>
    <row r="227" spans="1:8" outlineLevel="2" x14ac:dyDescent="0.2">
      <c r="A227" s="45"/>
      <c r="B227" s="46" t="s">
        <v>139</v>
      </c>
      <c r="C227" s="47">
        <v>12729620.15</v>
      </c>
      <c r="D227" s="48">
        <v>439</v>
      </c>
      <c r="E227" s="47">
        <v>0</v>
      </c>
      <c r="F227" s="49">
        <v>0</v>
      </c>
      <c r="G227" s="50">
        <v>12729620.15</v>
      </c>
      <c r="H227" s="57">
        <v>439</v>
      </c>
    </row>
    <row r="228" spans="1:8" outlineLevel="2" x14ac:dyDescent="0.2">
      <c r="A228" s="45"/>
      <c r="B228" s="46" t="s">
        <v>140</v>
      </c>
      <c r="C228" s="47">
        <v>12700623.35</v>
      </c>
      <c r="D228" s="48">
        <v>438</v>
      </c>
      <c r="E228" s="47">
        <v>0</v>
      </c>
      <c r="F228" s="49">
        <v>0</v>
      </c>
      <c r="G228" s="50">
        <v>12700623.35</v>
      </c>
      <c r="H228" s="57">
        <v>438</v>
      </c>
    </row>
    <row r="229" spans="1:8" x14ac:dyDescent="0.2">
      <c r="A229" s="34" t="s">
        <v>37</v>
      </c>
      <c r="B229" s="34" t="s">
        <v>38</v>
      </c>
      <c r="C229" s="35">
        <v>40310049.609999999</v>
      </c>
      <c r="D229" s="37">
        <v>1629</v>
      </c>
      <c r="E229" s="35">
        <v>-1917220.09</v>
      </c>
      <c r="F229" s="37">
        <v>-54</v>
      </c>
      <c r="G229" s="35">
        <v>38392829.520000003</v>
      </c>
      <c r="H229" s="37">
        <v>1575</v>
      </c>
    </row>
    <row r="230" spans="1:8" outlineLevel="1" x14ac:dyDescent="0.2">
      <c r="A230" s="56"/>
      <c r="B230" s="39" t="s">
        <v>164</v>
      </c>
      <c r="C230" s="40">
        <v>40310049.609999999</v>
      </c>
      <c r="D230" s="42">
        <v>1629</v>
      </c>
      <c r="E230" s="40">
        <v>-1917220.09</v>
      </c>
      <c r="F230" s="42">
        <v>-54</v>
      </c>
      <c r="G230" s="43">
        <v>38392829.520000003</v>
      </c>
      <c r="H230" s="55">
        <v>1575</v>
      </c>
    </row>
    <row r="231" spans="1:8" outlineLevel="2" x14ac:dyDescent="0.2">
      <c r="A231" s="45"/>
      <c r="B231" s="46" t="s">
        <v>129</v>
      </c>
      <c r="C231" s="47">
        <v>2689806</v>
      </c>
      <c r="D231" s="48">
        <v>153</v>
      </c>
      <c r="E231" s="47">
        <v>0</v>
      </c>
      <c r="F231" s="49">
        <v>0</v>
      </c>
      <c r="G231" s="50">
        <v>2689806</v>
      </c>
      <c r="H231" s="57">
        <v>153</v>
      </c>
    </row>
    <row r="232" spans="1:8" outlineLevel="2" x14ac:dyDescent="0.2">
      <c r="A232" s="45"/>
      <c r="B232" s="46" t="s">
        <v>130</v>
      </c>
      <c r="C232" s="47">
        <v>2147176.8199999998</v>
      </c>
      <c r="D232" s="48">
        <v>85</v>
      </c>
      <c r="E232" s="47">
        <v>0</v>
      </c>
      <c r="F232" s="49">
        <v>0</v>
      </c>
      <c r="G232" s="50">
        <v>2147176.8199999998</v>
      </c>
      <c r="H232" s="57">
        <v>85</v>
      </c>
    </row>
    <row r="233" spans="1:8" outlineLevel="2" x14ac:dyDescent="0.2">
      <c r="A233" s="45"/>
      <c r="B233" s="46" t="s">
        <v>131</v>
      </c>
      <c r="C233" s="47">
        <v>2596511.4500000002</v>
      </c>
      <c r="D233" s="48">
        <v>101</v>
      </c>
      <c r="E233" s="47">
        <v>0</v>
      </c>
      <c r="F233" s="49">
        <v>0</v>
      </c>
      <c r="G233" s="50">
        <v>2596511.4500000002</v>
      </c>
      <c r="H233" s="57">
        <v>101</v>
      </c>
    </row>
    <row r="234" spans="1:8" outlineLevel="2" x14ac:dyDescent="0.2">
      <c r="A234" s="45"/>
      <c r="B234" s="46" t="s">
        <v>132</v>
      </c>
      <c r="C234" s="47">
        <v>2602027.39</v>
      </c>
      <c r="D234" s="48">
        <v>104</v>
      </c>
      <c r="E234" s="47">
        <v>-11038.84</v>
      </c>
      <c r="F234" s="49">
        <v>18</v>
      </c>
      <c r="G234" s="50">
        <v>2590988.5499999998</v>
      </c>
      <c r="H234" s="57">
        <v>122</v>
      </c>
    </row>
    <row r="235" spans="1:8" outlineLevel="2" x14ac:dyDescent="0.2">
      <c r="A235" s="45"/>
      <c r="B235" s="46" t="s">
        <v>133</v>
      </c>
      <c r="C235" s="47">
        <v>2430071.46</v>
      </c>
      <c r="D235" s="48">
        <v>101</v>
      </c>
      <c r="E235" s="47">
        <v>0</v>
      </c>
      <c r="F235" s="49">
        <v>0</v>
      </c>
      <c r="G235" s="50">
        <v>2430071.46</v>
      </c>
      <c r="H235" s="57">
        <v>101</v>
      </c>
    </row>
    <row r="236" spans="1:8" outlineLevel="2" x14ac:dyDescent="0.2">
      <c r="A236" s="45"/>
      <c r="B236" s="46" t="s">
        <v>134</v>
      </c>
      <c r="C236" s="47">
        <v>3237625.91</v>
      </c>
      <c r="D236" s="48">
        <v>126</v>
      </c>
      <c r="E236" s="47">
        <v>0</v>
      </c>
      <c r="F236" s="49">
        <v>0</v>
      </c>
      <c r="G236" s="50">
        <v>3237625.91</v>
      </c>
      <c r="H236" s="57">
        <v>126</v>
      </c>
    </row>
    <row r="237" spans="1:8" outlineLevel="2" x14ac:dyDescent="0.2">
      <c r="A237" s="45"/>
      <c r="B237" s="46" t="s">
        <v>135</v>
      </c>
      <c r="C237" s="47">
        <v>4079756.07</v>
      </c>
      <c r="D237" s="48">
        <v>159</v>
      </c>
      <c r="E237" s="47">
        <v>0</v>
      </c>
      <c r="F237" s="49">
        <v>0</v>
      </c>
      <c r="G237" s="50">
        <v>4079756.07</v>
      </c>
      <c r="H237" s="57">
        <v>159</v>
      </c>
    </row>
    <row r="238" spans="1:8" outlineLevel="2" x14ac:dyDescent="0.2">
      <c r="A238" s="45"/>
      <c r="B238" s="46" t="s">
        <v>136</v>
      </c>
      <c r="C238" s="47">
        <v>4079756.07</v>
      </c>
      <c r="D238" s="48">
        <v>159</v>
      </c>
      <c r="E238" s="47">
        <v>-1019939.01</v>
      </c>
      <c r="F238" s="49">
        <v>-39</v>
      </c>
      <c r="G238" s="50">
        <v>3059817.06</v>
      </c>
      <c r="H238" s="57">
        <v>120</v>
      </c>
    </row>
    <row r="239" spans="1:8" outlineLevel="2" x14ac:dyDescent="0.2">
      <c r="A239" s="45"/>
      <c r="B239" s="46" t="s">
        <v>137</v>
      </c>
      <c r="C239" s="47">
        <v>4079756.07</v>
      </c>
      <c r="D239" s="48">
        <v>159</v>
      </c>
      <c r="E239" s="47">
        <v>-886242.24</v>
      </c>
      <c r="F239" s="49">
        <v>-33</v>
      </c>
      <c r="G239" s="50">
        <v>3193513.83</v>
      </c>
      <c r="H239" s="57">
        <v>126</v>
      </c>
    </row>
    <row r="240" spans="1:8" outlineLevel="2" x14ac:dyDescent="0.2">
      <c r="A240" s="45"/>
      <c r="B240" s="46" t="s">
        <v>138</v>
      </c>
      <c r="C240" s="47">
        <v>4079756.07</v>
      </c>
      <c r="D240" s="48">
        <v>159</v>
      </c>
      <c r="E240" s="47">
        <v>0</v>
      </c>
      <c r="F240" s="49">
        <v>0</v>
      </c>
      <c r="G240" s="50">
        <v>4079756.07</v>
      </c>
      <c r="H240" s="57">
        <v>159</v>
      </c>
    </row>
    <row r="241" spans="1:8" outlineLevel="2" x14ac:dyDescent="0.2">
      <c r="A241" s="45"/>
      <c r="B241" s="46" t="s">
        <v>139</v>
      </c>
      <c r="C241" s="47">
        <v>4079756.07</v>
      </c>
      <c r="D241" s="48">
        <v>159</v>
      </c>
      <c r="E241" s="47">
        <v>0</v>
      </c>
      <c r="F241" s="49">
        <v>0</v>
      </c>
      <c r="G241" s="50">
        <v>4079756.07</v>
      </c>
      <c r="H241" s="57">
        <v>159</v>
      </c>
    </row>
    <row r="242" spans="1:8" outlineLevel="2" x14ac:dyDescent="0.2">
      <c r="A242" s="45"/>
      <c r="B242" s="46" t="s">
        <v>140</v>
      </c>
      <c r="C242" s="47">
        <v>4208050.2300000004</v>
      </c>
      <c r="D242" s="48">
        <v>164</v>
      </c>
      <c r="E242" s="47">
        <v>0</v>
      </c>
      <c r="F242" s="49">
        <v>0</v>
      </c>
      <c r="G242" s="50">
        <v>4208050.2300000004</v>
      </c>
      <c r="H242" s="57">
        <v>164</v>
      </c>
    </row>
    <row r="243" spans="1:8" x14ac:dyDescent="0.2">
      <c r="A243" s="34" t="s">
        <v>39</v>
      </c>
      <c r="B243" s="34" t="s">
        <v>40</v>
      </c>
      <c r="C243" s="35">
        <v>38022009.439999998</v>
      </c>
      <c r="D243" s="37">
        <v>1462</v>
      </c>
      <c r="E243" s="35">
        <v>-268217</v>
      </c>
      <c r="F243" s="37">
        <v>-5</v>
      </c>
      <c r="G243" s="35">
        <v>37753792.439999998</v>
      </c>
      <c r="H243" s="37">
        <v>1457</v>
      </c>
    </row>
    <row r="244" spans="1:8" outlineLevel="1" x14ac:dyDescent="0.2">
      <c r="A244" s="56"/>
      <c r="B244" s="39" t="s">
        <v>164</v>
      </c>
      <c r="C244" s="40">
        <v>38022009.439999998</v>
      </c>
      <c r="D244" s="42">
        <v>1462</v>
      </c>
      <c r="E244" s="40">
        <v>-268217</v>
      </c>
      <c r="F244" s="42">
        <v>-5</v>
      </c>
      <c r="G244" s="43">
        <v>37753792.439999998</v>
      </c>
      <c r="H244" s="55">
        <v>1457</v>
      </c>
    </row>
    <row r="245" spans="1:8" outlineLevel="2" x14ac:dyDescent="0.2">
      <c r="A245" s="45"/>
      <c r="B245" s="46" t="s">
        <v>129</v>
      </c>
      <c r="C245" s="47">
        <v>2040618.38</v>
      </c>
      <c r="D245" s="48">
        <v>85</v>
      </c>
      <c r="E245" s="47">
        <v>-3040.85</v>
      </c>
      <c r="F245" s="49">
        <v>-3</v>
      </c>
      <c r="G245" s="50">
        <v>2037577.53</v>
      </c>
      <c r="H245" s="57">
        <v>82</v>
      </c>
    </row>
    <row r="246" spans="1:8" outlineLevel="2" x14ac:dyDescent="0.2">
      <c r="A246" s="45"/>
      <c r="B246" s="46" t="s">
        <v>130</v>
      </c>
      <c r="C246" s="47">
        <v>3125347.05</v>
      </c>
      <c r="D246" s="48">
        <v>117</v>
      </c>
      <c r="E246" s="47">
        <v>-3040.85</v>
      </c>
      <c r="F246" s="49">
        <v>-1</v>
      </c>
      <c r="G246" s="50">
        <v>3122306.2</v>
      </c>
      <c r="H246" s="57">
        <v>116</v>
      </c>
    </row>
    <row r="247" spans="1:8" outlineLevel="2" x14ac:dyDescent="0.2">
      <c r="A247" s="45"/>
      <c r="B247" s="46" t="s">
        <v>131</v>
      </c>
      <c r="C247" s="47">
        <v>3341861.03</v>
      </c>
      <c r="D247" s="48">
        <v>130</v>
      </c>
      <c r="E247" s="47">
        <v>0</v>
      </c>
      <c r="F247" s="49">
        <v>0</v>
      </c>
      <c r="G247" s="50">
        <v>3341861.03</v>
      </c>
      <c r="H247" s="57">
        <v>130</v>
      </c>
    </row>
    <row r="248" spans="1:8" outlineLevel="2" x14ac:dyDescent="0.2">
      <c r="A248" s="45"/>
      <c r="B248" s="46" t="s">
        <v>132</v>
      </c>
      <c r="C248" s="47">
        <v>3307025.17</v>
      </c>
      <c r="D248" s="48">
        <v>130</v>
      </c>
      <c r="E248" s="47">
        <v>0</v>
      </c>
      <c r="F248" s="49">
        <v>0</v>
      </c>
      <c r="G248" s="50">
        <v>3307025.17</v>
      </c>
      <c r="H248" s="57">
        <v>130</v>
      </c>
    </row>
    <row r="249" spans="1:8" outlineLevel="2" x14ac:dyDescent="0.2">
      <c r="A249" s="45"/>
      <c r="B249" s="46" t="s">
        <v>133</v>
      </c>
      <c r="C249" s="47">
        <v>3176762.63</v>
      </c>
      <c r="D249" s="48">
        <v>117</v>
      </c>
      <c r="E249" s="47">
        <v>0</v>
      </c>
      <c r="F249" s="49">
        <v>0</v>
      </c>
      <c r="G249" s="50">
        <v>3176762.63</v>
      </c>
      <c r="H249" s="57">
        <v>117</v>
      </c>
    </row>
    <row r="250" spans="1:8" outlineLevel="2" x14ac:dyDescent="0.2">
      <c r="A250" s="45"/>
      <c r="B250" s="46" t="s">
        <v>134</v>
      </c>
      <c r="C250" s="47">
        <v>4062235.68</v>
      </c>
      <c r="D250" s="48">
        <v>160</v>
      </c>
      <c r="E250" s="47">
        <v>0</v>
      </c>
      <c r="F250" s="49">
        <v>0</v>
      </c>
      <c r="G250" s="50">
        <v>4062235.68</v>
      </c>
      <c r="H250" s="57">
        <v>160</v>
      </c>
    </row>
    <row r="251" spans="1:8" outlineLevel="2" x14ac:dyDescent="0.2">
      <c r="A251" s="45"/>
      <c r="B251" s="46" t="s">
        <v>135</v>
      </c>
      <c r="C251" s="47">
        <v>3148242.25</v>
      </c>
      <c r="D251" s="48">
        <v>120</v>
      </c>
      <c r="E251" s="47">
        <v>-1520.43</v>
      </c>
      <c r="F251" s="49">
        <v>0</v>
      </c>
      <c r="G251" s="50">
        <v>3146721.82</v>
      </c>
      <c r="H251" s="57">
        <v>120</v>
      </c>
    </row>
    <row r="252" spans="1:8" outlineLevel="2" x14ac:dyDescent="0.2">
      <c r="A252" s="45"/>
      <c r="B252" s="46" t="s">
        <v>136</v>
      </c>
      <c r="C252" s="47">
        <v>3148242.25</v>
      </c>
      <c r="D252" s="48">
        <v>120</v>
      </c>
      <c r="E252" s="47">
        <v>0</v>
      </c>
      <c r="F252" s="49">
        <v>0</v>
      </c>
      <c r="G252" s="50">
        <v>3148242.25</v>
      </c>
      <c r="H252" s="57">
        <v>120</v>
      </c>
    </row>
    <row r="253" spans="1:8" outlineLevel="2" x14ac:dyDescent="0.2">
      <c r="A253" s="45"/>
      <c r="B253" s="46" t="s">
        <v>137</v>
      </c>
      <c r="C253" s="47">
        <v>3148242.25</v>
      </c>
      <c r="D253" s="48">
        <v>120</v>
      </c>
      <c r="E253" s="47">
        <v>-260614.87</v>
      </c>
      <c r="F253" s="49">
        <v>-1</v>
      </c>
      <c r="G253" s="50">
        <v>2887627.38</v>
      </c>
      <c r="H253" s="57">
        <v>119</v>
      </c>
    </row>
    <row r="254" spans="1:8" outlineLevel="2" x14ac:dyDescent="0.2">
      <c r="A254" s="45"/>
      <c r="B254" s="46" t="s">
        <v>138</v>
      </c>
      <c r="C254" s="47">
        <v>3148242.25</v>
      </c>
      <c r="D254" s="48">
        <v>120</v>
      </c>
      <c r="E254" s="47">
        <v>0</v>
      </c>
      <c r="F254" s="49">
        <v>0</v>
      </c>
      <c r="G254" s="50">
        <v>3148242.25</v>
      </c>
      <c r="H254" s="57">
        <v>120</v>
      </c>
    </row>
    <row r="255" spans="1:8" outlineLevel="2" x14ac:dyDescent="0.2">
      <c r="A255" s="45"/>
      <c r="B255" s="46" t="s">
        <v>139</v>
      </c>
      <c r="C255" s="47">
        <v>3148242.25</v>
      </c>
      <c r="D255" s="48">
        <v>120</v>
      </c>
      <c r="E255" s="47">
        <v>0</v>
      </c>
      <c r="F255" s="49">
        <v>0</v>
      </c>
      <c r="G255" s="50">
        <v>3148242.25</v>
      </c>
      <c r="H255" s="57">
        <v>120</v>
      </c>
    </row>
    <row r="256" spans="1:8" outlineLevel="2" x14ac:dyDescent="0.2">
      <c r="A256" s="45"/>
      <c r="B256" s="46" t="s">
        <v>140</v>
      </c>
      <c r="C256" s="47">
        <v>3226948.25</v>
      </c>
      <c r="D256" s="48">
        <v>123</v>
      </c>
      <c r="E256" s="47">
        <v>0</v>
      </c>
      <c r="F256" s="49">
        <v>0</v>
      </c>
      <c r="G256" s="50">
        <v>3226948.25</v>
      </c>
      <c r="H256" s="57">
        <v>123</v>
      </c>
    </row>
    <row r="257" spans="1:8" x14ac:dyDescent="0.2">
      <c r="A257" s="34" t="s">
        <v>41</v>
      </c>
      <c r="B257" s="34" t="s">
        <v>42</v>
      </c>
      <c r="C257" s="35">
        <v>45790134</v>
      </c>
      <c r="D257" s="37">
        <v>1675</v>
      </c>
      <c r="E257" s="35">
        <v>-148899.54999999999</v>
      </c>
      <c r="F257" s="37">
        <v>0</v>
      </c>
      <c r="G257" s="35">
        <v>45641234.450000003</v>
      </c>
      <c r="H257" s="37">
        <v>1675</v>
      </c>
    </row>
    <row r="258" spans="1:8" outlineLevel="1" x14ac:dyDescent="0.2">
      <c r="A258" s="56"/>
      <c r="B258" s="39" t="s">
        <v>164</v>
      </c>
      <c r="C258" s="40">
        <v>45790134</v>
      </c>
      <c r="D258" s="42">
        <v>1675</v>
      </c>
      <c r="E258" s="40">
        <v>-148899.54999999999</v>
      </c>
      <c r="F258" s="42">
        <v>0</v>
      </c>
      <c r="G258" s="43">
        <v>45641234.450000003</v>
      </c>
      <c r="H258" s="55">
        <v>1675</v>
      </c>
    </row>
    <row r="259" spans="1:8" outlineLevel="2" x14ac:dyDescent="0.2">
      <c r="A259" s="45"/>
      <c r="B259" s="46" t="s">
        <v>129</v>
      </c>
      <c r="C259" s="47">
        <v>3827235.08</v>
      </c>
      <c r="D259" s="48">
        <v>140</v>
      </c>
      <c r="E259" s="47">
        <v>0</v>
      </c>
      <c r="F259" s="49">
        <v>0</v>
      </c>
      <c r="G259" s="50">
        <v>3827235.08</v>
      </c>
      <c r="H259" s="57">
        <v>140</v>
      </c>
    </row>
    <row r="260" spans="1:8" outlineLevel="2" x14ac:dyDescent="0.2">
      <c r="A260" s="45"/>
      <c r="B260" s="46" t="s">
        <v>130</v>
      </c>
      <c r="C260" s="47">
        <v>3827235.08</v>
      </c>
      <c r="D260" s="48">
        <v>140</v>
      </c>
      <c r="E260" s="47">
        <v>0</v>
      </c>
      <c r="F260" s="49">
        <v>0</v>
      </c>
      <c r="G260" s="50">
        <v>3827235.08</v>
      </c>
      <c r="H260" s="57">
        <v>140</v>
      </c>
    </row>
    <row r="261" spans="1:8" outlineLevel="2" x14ac:dyDescent="0.2">
      <c r="A261" s="45"/>
      <c r="B261" s="46" t="s">
        <v>131</v>
      </c>
      <c r="C261" s="47">
        <v>3827235.08</v>
      </c>
      <c r="D261" s="48">
        <v>140</v>
      </c>
      <c r="E261" s="47">
        <v>0</v>
      </c>
      <c r="F261" s="49">
        <v>0</v>
      </c>
      <c r="G261" s="50">
        <v>3827235.08</v>
      </c>
      <c r="H261" s="57">
        <v>140</v>
      </c>
    </row>
    <row r="262" spans="1:8" outlineLevel="2" x14ac:dyDescent="0.2">
      <c r="A262" s="45"/>
      <c r="B262" s="46" t="s">
        <v>132</v>
      </c>
      <c r="C262" s="47">
        <v>3827235.08</v>
      </c>
      <c r="D262" s="48">
        <v>140</v>
      </c>
      <c r="E262" s="47">
        <v>0</v>
      </c>
      <c r="F262" s="49">
        <v>0</v>
      </c>
      <c r="G262" s="50">
        <v>3827235.08</v>
      </c>
      <c r="H262" s="57">
        <v>140</v>
      </c>
    </row>
    <row r="263" spans="1:8" outlineLevel="2" x14ac:dyDescent="0.2">
      <c r="A263" s="45"/>
      <c r="B263" s="46" t="s">
        <v>133</v>
      </c>
      <c r="C263" s="47">
        <v>3827235.08</v>
      </c>
      <c r="D263" s="48">
        <v>140</v>
      </c>
      <c r="E263" s="47">
        <v>0</v>
      </c>
      <c r="F263" s="49">
        <v>0</v>
      </c>
      <c r="G263" s="50">
        <v>3827235.08</v>
      </c>
      <c r="H263" s="57">
        <v>140</v>
      </c>
    </row>
    <row r="264" spans="1:8" outlineLevel="2" x14ac:dyDescent="0.2">
      <c r="A264" s="45"/>
      <c r="B264" s="46" t="s">
        <v>134</v>
      </c>
      <c r="C264" s="47">
        <v>3827235.08</v>
      </c>
      <c r="D264" s="48">
        <v>140</v>
      </c>
      <c r="E264" s="47">
        <v>0</v>
      </c>
      <c r="F264" s="49">
        <v>0</v>
      </c>
      <c r="G264" s="50">
        <v>3827235.08</v>
      </c>
      <c r="H264" s="57">
        <v>140</v>
      </c>
    </row>
    <row r="265" spans="1:8" outlineLevel="2" x14ac:dyDescent="0.2">
      <c r="A265" s="45"/>
      <c r="B265" s="46" t="s">
        <v>135</v>
      </c>
      <c r="C265" s="47">
        <v>3827235.08</v>
      </c>
      <c r="D265" s="48">
        <v>140</v>
      </c>
      <c r="E265" s="47">
        <v>-23435.1</v>
      </c>
      <c r="F265" s="49">
        <v>0</v>
      </c>
      <c r="G265" s="50">
        <v>3803799.98</v>
      </c>
      <c r="H265" s="57">
        <v>140</v>
      </c>
    </row>
    <row r="266" spans="1:8" outlineLevel="2" x14ac:dyDescent="0.2">
      <c r="A266" s="45"/>
      <c r="B266" s="46" t="s">
        <v>136</v>
      </c>
      <c r="C266" s="47">
        <v>3827235.08</v>
      </c>
      <c r="D266" s="48">
        <v>140</v>
      </c>
      <c r="E266" s="47">
        <v>-83136.320000000007</v>
      </c>
      <c r="F266" s="49">
        <v>0</v>
      </c>
      <c r="G266" s="50">
        <v>3744098.76</v>
      </c>
      <c r="H266" s="57">
        <v>140</v>
      </c>
    </row>
    <row r="267" spans="1:8" outlineLevel="2" x14ac:dyDescent="0.2">
      <c r="A267" s="45"/>
      <c r="B267" s="46" t="s">
        <v>137</v>
      </c>
      <c r="C267" s="47">
        <v>3827235.08</v>
      </c>
      <c r="D267" s="48">
        <v>140</v>
      </c>
      <c r="E267" s="47">
        <v>-42328.13</v>
      </c>
      <c r="F267" s="49">
        <v>0</v>
      </c>
      <c r="G267" s="50">
        <v>3784906.95</v>
      </c>
      <c r="H267" s="57">
        <v>140</v>
      </c>
    </row>
    <row r="268" spans="1:8" outlineLevel="2" x14ac:dyDescent="0.2">
      <c r="A268" s="45"/>
      <c r="B268" s="46" t="s">
        <v>138</v>
      </c>
      <c r="C268" s="47">
        <v>3827235.08</v>
      </c>
      <c r="D268" s="48">
        <v>140</v>
      </c>
      <c r="E268" s="47">
        <v>0</v>
      </c>
      <c r="F268" s="49">
        <v>0</v>
      </c>
      <c r="G268" s="50">
        <v>3827235.08</v>
      </c>
      <c r="H268" s="57">
        <v>140</v>
      </c>
    </row>
    <row r="269" spans="1:8" outlineLevel="2" x14ac:dyDescent="0.2">
      <c r="A269" s="45"/>
      <c r="B269" s="46" t="s">
        <v>139</v>
      </c>
      <c r="C269" s="47">
        <v>3827235.08</v>
      </c>
      <c r="D269" s="48">
        <v>140</v>
      </c>
      <c r="E269" s="47">
        <v>0</v>
      </c>
      <c r="F269" s="49">
        <v>0</v>
      </c>
      <c r="G269" s="50">
        <v>3827235.08</v>
      </c>
      <c r="H269" s="57">
        <v>140</v>
      </c>
    </row>
    <row r="270" spans="1:8" outlineLevel="2" x14ac:dyDescent="0.2">
      <c r="A270" s="45"/>
      <c r="B270" s="46" t="s">
        <v>140</v>
      </c>
      <c r="C270" s="47">
        <v>3690548.12</v>
      </c>
      <c r="D270" s="48">
        <v>135</v>
      </c>
      <c r="E270" s="47">
        <v>0</v>
      </c>
      <c r="F270" s="49">
        <v>0</v>
      </c>
      <c r="G270" s="50">
        <v>3690548.12</v>
      </c>
      <c r="H270" s="57">
        <v>135</v>
      </c>
    </row>
    <row r="271" spans="1:8" collapsed="1" x14ac:dyDescent="0.2">
      <c r="A271" s="34" t="s">
        <v>173</v>
      </c>
      <c r="B271" s="34" t="s">
        <v>13</v>
      </c>
      <c r="C271" s="35">
        <v>44161944.939999998</v>
      </c>
      <c r="D271" s="37">
        <v>1753</v>
      </c>
      <c r="E271" s="35">
        <v>-303468.51</v>
      </c>
      <c r="F271" s="37">
        <v>0</v>
      </c>
      <c r="G271" s="35">
        <v>43858476.43</v>
      </c>
      <c r="H271" s="37">
        <v>1753</v>
      </c>
    </row>
    <row r="272" spans="1:8" outlineLevel="1" x14ac:dyDescent="0.2">
      <c r="A272" s="56"/>
      <c r="B272" s="39" t="s">
        <v>164</v>
      </c>
      <c r="C272" s="40">
        <v>44161944.939999998</v>
      </c>
      <c r="D272" s="42">
        <v>1753</v>
      </c>
      <c r="E272" s="40">
        <v>-303468.51</v>
      </c>
      <c r="F272" s="42">
        <v>0</v>
      </c>
      <c r="G272" s="43">
        <v>43858476.43</v>
      </c>
      <c r="H272" s="55">
        <v>1753</v>
      </c>
    </row>
    <row r="273" spans="1:8" outlineLevel="2" x14ac:dyDescent="0.2">
      <c r="A273" s="45"/>
      <c r="B273" s="46" t="s">
        <v>129</v>
      </c>
      <c r="C273" s="47">
        <v>2526658.2799999998</v>
      </c>
      <c r="D273" s="48">
        <v>112</v>
      </c>
      <c r="E273" s="47">
        <v>0</v>
      </c>
      <c r="F273" s="49">
        <v>0</v>
      </c>
      <c r="G273" s="50">
        <v>2526658.2799999998</v>
      </c>
      <c r="H273" s="57">
        <v>112</v>
      </c>
    </row>
    <row r="274" spans="1:8" outlineLevel="2" x14ac:dyDescent="0.2">
      <c r="A274" s="45"/>
      <c r="B274" s="46" t="s">
        <v>130</v>
      </c>
      <c r="C274" s="47">
        <v>3698961.74</v>
      </c>
      <c r="D274" s="48">
        <v>146</v>
      </c>
      <c r="E274" s="47">
        <v>0</v>
      </c>
      <c r="F274" s="49">
        <v>0</v>
      </c>
      <c r="G274" s="50">
        <v>3698961.74</v>
      </c>
      <c r="H274" s="57">
        <v>146</v>
      </c>
    </row>
    <row r="275" spans="1:8" outlineLevel="2" x14ac:dyDescent="0.2">
      <c r="A275" s="45"/>
      <c r="B275" s="46" t="s">
        <v>131</v>
      </c>
      <c r="C275" s="47">
        <v>4303699</v>
      </c>
      <c r="D275" s="48">
        <v>170</v>
      </c>
      <c r="E275" s="47">
        <v>0</v>
      </c>
      <c r="F275" s="49">
        <v>0</v>
      </c>
      <c r="G275" s="50">
        <v>4303699</v>
      </c>
      <c r="H275" s="57">
        <v>170</v>
      </c>
    </row>
    <row r="276" spans="1:8" outlineLevel="2" x14ac:dyDescent="0.2">
      <c r="A276" s="45"/>
      <c r="B276" s="46" t="s">
        <v>132</v>
      </c>
      <c r="C276" s="47">
        <v>4413462.46</v>
      </c>
      <c r="D276" s="48">
        <v>176</v>
      </c>
      <c r="E276" s="47">
        <v>0</v>
      </c>
      <c r="F276" s="49">
        <v>0</v>
      </c>
      <c r="G276" s="50">
        <v>4413462.46</v>
      </c>
      <c r="H276" s="57">
        <v>176</v>
      </c>
    </row>
    <row r="277" spans="1:8" outlineLevel="2" x14ac:dyDescent="0.2">
      <c r="A277" s="45"/>
      <c r="B277" s="46" t="s">
        <v>133</v>
      </c>
      <c r="C277" s="47">
        <v>3615934.98</v>
      </c>
      <c r="D277" s="48">
        <v>140</v>
      </c>
      <c r="E277" s="47">
        <v>0</v>
      </c>
      <c r="F277" s="49">
        <v>0</v>
      </c>
      <c r="G277" s="50">
        <v>3615934.98</v>
      </c>
      <c r="H277" s="57">
        <v>140</v>
      </c>
    </row>
    <row r="278" spans="1:8" outlineLevel="2" x14ac:dyDescent="0.2">
      <c r="A278" s="45"/>
      <c r="B278" s="46" t="s">
        <v>134</v>
      </c>
      <c r="C278" s="47">
        <v>3855962.36</v>
      </c>
      <c r="D278" s="48">
        <v>167</v>
      </c>
      <c r="E278" s="47">
        <v>0</v>
      </c>
      <c r="F278" s="49">
        <v>0</v>
      </c>
      <c r="G278" s="50">
        <v>3855962.36</v>
      </c>
      <c r="H278" s="57">
        <v>167</v>
      </c>
    </row>
    <row r="279" spans="1:8" outlineLevel="2" x14ac:dyDescent="0.2">
      <c r="A279" s="45"/>
      <c r="B279" s="46" t="s">
        <v>135</v>
      </c>
      <c r="C279" s="47">
        <v>3615934.98</v>
      </c>
      <c r="D279" s="48">
        <v>140</v>
      </c>
      <c r="E279" s="47">
        <v>0</v>
      </c>
      <c r="F279" s="49">
        <v>0</v>
      </c>
      <c r="G279" s="50">
        <v>3615934.98</v>
      </c>
      <c r="H279" s="57">
        <v>140</v>
      </c>
    </row>
    <row r="280" spans="1:8" outlineLevel="2" x14ac:dyDescent="0.2">
      <c r="A280" s="45"/>
      <c r="B280" s="46" t="s">
        <v>136</v>
      </c>
      <c r="C280" s="47">
        <v>3615934.98</v>
      </c>
      <c r="D280" s="48">
        <v>140</v>
      </c>
      <c r="E280" s="47">
        <v>0</v>
      </c>
      <c r="F280" s="49">
        <v>0</v>
      </c>
      <c r="G280" s="50">
        <v>3615934.98</v>
      </c>
      <c r="H280" s="57">
        <v>140</v>
      </c>
    </row>
    <row r="281" spans="1:8" outlineLevel="2" x14ac:dyDescent="0.2">
      <c r="A281" s="45"/>
      <c r="B281" s="46" t="s">
        <v>137</v>
      </c>
      <c r="C281" s="47">
        <v>3615934.98</v>
      </c>
      <c r="D281" s="48">
        <v>140</v>
      </c>
      <c r="E281" s="47">
        <v>-303468.51</v>
      </c>
      <c r="F281" s="49">
        <v>0</v>
      </c>
      <c r="G281" s="50">
        <v>3312466.47</v>
      </c>
      <c r="H281" s="57">
        <v>140</v>
      </c>
    </row>
    <row r="282" spans="1:8" outlineLevel="2" x14ac:dyDescent="0.2">
      <c r="A282" s="45"/>
      <c r="B282" s="46" t="s">
        <v>138</v>
      </c>
      <c r="C282" s="47">
        <v>3615934.98</v>
      </c>
      <c r="D282" s="48">
        <v>140</v>
      </c>
      <c r="E282" s="47">
        <v>0</v>
      </c>
      <c r="F282" s="49">
        <v>0</v>
      </c>
      <c r="G282" s="50">
        <v>3615934.98</v>
      </c>
      <c r="H282" s="57">
        <v>140</v>
      </c>
    </row>
    <row r="283" spans="1:8" outlineLevel="2" x14ac:dyDescent="0.2">
      <c r="A283" s="45"/>
      <c r="B283" s="46" t="s">
        <v>139</v>
      </c>
      <c r="C283" s="47">
        <v>3615934.98</v>
      </c>
      <c r="D283" s="48">
        <v>140</v>
      </c>
      <c r="E283" s="47">
        <v>0</v>
      </c>
      <c r="F283" s="49">
        <v>0</v>
      </c>
      <c r="G283" s="50">
        <v>3615934.98</v>
      </c>
      <c r="H283" s="57">
        <v>140</v>
      </c>
    </row>
    <row r="284" spans="1:8" outlineLevel="2" x14ac:dyDescent="0.2">
      <c r="A284" s="45"/>
      <c r="B284" s="46" t="s">
        <v>140</v>
      </c>
      <c r="C284" s="47">
        <v>3667591.22</v>
      </c>
      <c r="D284" s="48">
        <v>142</v>
      </c>
      <c r="E284" s="47">
        <v>0</v>
      </c>
      <c r="F284" s="49">
        <v>0</v>
      </c>
      <c r="G284" s="50">
        <v>3667591.22</v>
      </c>
      <c r="H284" s="57">
        <v>142</v>
      </c>
    </row>
    <row r="285" spans="1:8" ht="21" collapsed="1" x14ac:dyDescent="0.2">
      <c r="A285" s="34" t="s">
        <v>14</v>
      </c>
      <c r="B285" s="34" t="s">
        <v>15</v>
      </c>
      <c r="C285" s="35">
        <v>154898065</v>
      </c>
      <c r="D285" s="37">
        <v>5263</v>
      </c>
      <c r="E285" s="35">
        <v>-3649283.52</v>
      </c>
      <c r="F285" s="37">
        <v>0</v>
      </c>
      <c r="G285" s="35">
        <v>151248781.47999999</v>
      </c>
      <c r="H285" s="37">
        <v>5263</v>
      </c>
    </row>
    <row r="286" spans="1:8" outlineLevel="1" x14ac:dyDescent="0.2">
      <c r="A286" s="56"/>
      <c r="B286" s="39" t="s">
        <v>164</v>
      </c>
      <c r="C286" s="40">
        <v>154898065</v>
      </c>
      <c r="D286" s="42">
        <v>5263</v>
      </c>
      <c r="E286" s="40">
        <v>-3649283.52</v>
      </c>
      <c r="F286" s="42">
        <v>0</v>
      </c>
      <c r="G286" s="43">
        <v>151248781.47999999</v>
      </c>
      <c r="H286" s="55">
        <v>5263</v>
      </c>
    </row>
    <row r="287" spans="1:8" outlineLevel="2" x14ac:dyDescent="0.2">
      <c r="A287" s="45"/>
      <c r="B287" s="46" t="s">
        <v>129</v>
      </c>
      <c r="C287" s="47">
        <v>12920435.210000001</v>
      </c>
      <c r="D287" s="48">
        <v>439</v>
      </c>
      <c r="E287" s="47">
        <v>0</v>
      </c>
      <c r="F287" s="49">
        <v>0</v>
      </c>
      <c r="G287" s="50">
        <v>12920435.210000001</v>
      </c>
      <c r="H287" s="57">
        <v>439</v>
      </c>
    </row>
    <row r="288" spans="1:8" outlineLevel="2" x14ac:dyDescent="0.2">
      <c r="A288" s="45"/>
      <c r="B288" s="46" t="s">
        <v>130</v>
      </c>
      <c r="C288" s="47">
        <v>12920435.210000001</v>
      </c>
      <c r="D288" s="48">
        <v>439</v>
      </c>
      <c r="E288" s="47">
        <v>0</v>
      </c>
      <c r="F288" s="49">
        <v>0</v>
      </c>
      <c r="G288" s="50">
        <v>12920435.210000001</v>
      </c>
      <c r="H288" s="57">
        <v>439</v>
      </c>
    </row>
    <row r="289" spans="1:8" outlineLevel="2" x14ac:dyDescent="0.2">
      <c r="A289" s="45"/>
      <c r="B289" s="46" t="s">
        <v>131</v>
      </c>
      <c r="C289" s="47">
        <v>12920435.210000001</v>
      </c>
      <c r="D289" s="48">
        <v>439</v>
      </c>
      <c r="E289" s="47">
        <v>-62352.24</v>
      </c>
      <c r="F289" s="49">
        <v>0</v>
      </c>
      <c r="G289" s="50">
        <v>12858082.970000001</v>
      </c>
      <c r="H289" s="57">
        <v>439</v>
      </c>
    </row>
    <row r="290" spans="1:8" outlineLevel="2" x14ac:dyDescent="0.2">
      <c r="A290" s="45"/>
      <c r="B290" s="46" t="s">
        <v>132</v>
      </c>
      <c r="C290" s="47">
        <v>12920435.210000001</v>
      </c>
      <c r="D290" s="48">
        <v>439</v>
      </c>
      <c r="E290" s="47">
        <v>0</v>
      </c>
      <c r="F290" s="49">
        <v>0</v>
      </c>
      <c r="G290" s="50">
        <v>12920435.210000001</v>
      </c>
      <c r="H290" s="57">
        <v>439</v>
      </c>
    </row>
    <row r="291" spans="1:8" outlineLevel="2" x14ac:dyDescent="0.2">
      <c r="A291" s="45"/>
      <c r="B291" s="46" t="s">
        <v>133</v>
      </c>
      <c r="C291" s="47">
        <v>12920435.210000001</v>
      </c>
      <c r="D291" s="48">
        <v>439</v>
      </c>
      <c r="E291" s="47">
        <v>0</v>
      </c>
      <c r="F291" s="49">
        <v>0</v>
      </c>
      <c r="G291" s="50">
        <v>12920435.210000001</v>
      </c>
      <c r="H291" s="57">
        <v>439</v>
      </c>
    </row>
    <row r="292" spans="1:8" outlineLevel="2" x14ac:dyDescent="0.2">
      <c r="A292" s="45"/>
      <c r="B292" s="46" t="s">
        <v>134</v>
      </c>
      <c r="C292" s="47">
        <v>12920435.210000001</v>
      </c>
      <c r="D292" s="48">
        <v>439</v>
      </c>
      <c r="E292" s="47">
        <v>0</v>
      </c>
      <c r="F292" s="49">
        <v>0</v>
      </c>
      <c r="G292" s="50">
        <v>12920435.210000001</v>
      </c>
      <c r="H292" s="57">
        <v>439</v>
      </c>
    </row>
    <row r="293" spans="1:8" outlineLevel="2" x14ac:dyDescent="0.2">
      <c r="A293" s="45"/>
      <c r="B293" s="46" t="s">
        <v>135</v>
      </c>
      <c r="C293" s="47">
        <v>12920435.210000001</v>
      </c>
      <c r="D293" s="48">
        <v>439</v>
      </c>
      <c r="E293" s="47">
        <v>-510640.88</v>
      </c>
      <c r="F293" s="49">
        <v>0</v>
      </c>
      <c r="G293" s="50">
        <v>12409794.33</v>
      </c>
      <c r="H293" s="57">
        <v>439</v>
      </c>
    </row>
    <row r="294" spans="1:8" outlineLevel="2" x14ac:dyDescent="0.2">
      <c r="A294" s="45"/>
      <c r="B294" s="46" t="s">
        <v>136</v>
      </c>
      <c r="C294" s="47">
        <v>12920435.210000001</v>
      </c>
      <c r="D294" s="48">
        <v>439</v>
      </c>
      <c r="E294" s="47">
        <v>-2290260.06</v>
      </c>
      <c r="F294" s="49">
        <v>0</v>
      </c>
      <c r="G294" s="50">
        <v>10630175.15</v>
      </c>
      <c r="H294" s="57">
        <v>439</v>
      </c>
    </row>
    <row r="295" spans="1:8" outlineLevel="2" x14ac:dyDescent="0.2">
      <c r="A295" s="45"/>
      <c r="B295" s="46" t="s">
        <v>137</v>
      </c>
      <c r="C295" s="47">
        <v>12920435.210000001</v>
      </c>
      <c r="D295" s="48">
        <v>439</v>
      </c>
      <c r="E295" s="47">
        <v>-786030.34</v>
      </c>
      <c r="F295" s="49">
        <v>0</v>
      </c>
      <c r="G295" s="50">
        <v>12134404.869999999</v>
      </c>
      <c r="H295" s="57">
        <v>439</v>
      </c>
    </row>
    <row r="296" spans="1:8" outlineLevel="2" x14ac:dyDescent="0.2">
      <c r="A296" s="45"/>
      <c r="B296" s="46" t="s">
        <v>138</v>
      </c>
      <c r="C296" s="47">
        <v>12920435.210000001</v>
      </c>
      <c r="D296" s="48">
        <v>439</v>
      </c>
      <c r="E296" s="47">
        <v>0</v>
      </c>
      <c r="F296" s="49">
        <v>0</v>
      </c>
      <c r="G296" s="50">
        <v>12920435.210000001</v>
      </c>
      <c r="H296" s="57">
        <v>439</v>
      </c>
    </row>
    <row r="297" spans="1:8" outlineLevel="2" x14ac:dyDescent="0.2">
      <c r="A297" s="45"/>
      <c r="B297" s="46" t="s">
        <v>139</v>
      </c>
      <c r="C297" s="47">
        <v>12920435.210000001</v>
      </c>
      <c r="D297" s="48">
        <v>439</v>
      </c>
      <c r="E297" s="47">
        <v>0</v>
      </c>
      <c r="F297" s="49">
        <v>0</v>
      </c>
      <c r="G297" s="50">
        <v>12920435.210000001</v>
      </c>
      <c r="H297" s="57">
        <v>439</v>
      </c>
    </row>
    <row r="298" spans="1:8" outlineLevel="2" x14ac:dyDescent="0.2">
      <c r="A298" s="45"/>
      <c r="B298" s="46" t="s">
        <v>140</v>
      </c>
      <c r="C298" s="47">
        <v>12773277.689999999</v>
      </c>
      <c r="D298" s="48">
        <v>434</v>
      </c>
      <c r="E298" s="47">
        <v>0</v>
      </c>
      <c r="F298" s="49">
        <v>0</v>
      </c>
      <c r="G298" s="50">
        <v>12773277.689999999</v>
      </c>
      <c r="H298" s="57">
        <v>434</v>
      </c>
    </row>
    <row r="299" spans="1:8" collapsed="1" x14ac:dyDescent="0.2">
      <c r="A299" s="34" t="s">
        <v>16</v>
      </c>
      <c r="B299" s="34" t="s">
        <v>17</v>
      </c>
      <c r="C299" s="35">
        <v>126086442.36</v>
      </c>
      <c r="D299" s="37">
        <v>4726</v>
      </c>
      <c r="E299" s="35">
        <v>-1621616.01</v>
      </c>
      <c r="F299" s="37">
        <v>0</v>
      </c>
      <c r="G299" s="35">
        <v>124464826.34999999</v>
      </c>
      <c r="H299" s="37">
        <v>4726</v>
      </c>
    </row>
    <row r="300" spans="1:8" outlineLevel="1" x14ac:dyDescent="0.2">
      <c r="A300" s="56"/>
      <c r="B300" s="39" t="s">
        <v>164</v>
      </c>
      <c r="C300" s="40">
        <v>126086442.36</v>
      </c>
      <c r="D300" s="42">
        <v>4726</v>
      </c>
      <c r="E300" s="40">
        <v>-1621616.01</v>
      </c>
      <c r="F300" s="42">
        <v>0</v>
      </c>
      <c r="G300" s="43">
        <v>124464826.34999999</v>
      </c>
      <c r="H300" s="55">
        <v>4726</v>
      </c>
    </row>
    <row r="301" spans="1:8" outlineLevel="2" x14ac:dyDescent="0.2">
      <c r="A301" s="45"/>
      <c r="B301" s="46" t="s">
        <v>129</v>
      </c>
      <c r="C301" s="47">
        <v>8324073.8899999997</v>
      </c>
      <c r="D301" s="48">
        <v>330</v>
      </c>
      <c r="E301" s="47">
        <v>0</v>
      </c>
      <c r="F301" s="49">
        <v>0</v>
      </c>
      <c r="G301" s="50">
        <v>8324073.8899999997</v>
      </c>
      <c r="H301" s="57">
        <v>330</v>
      </c>
    </row>
    <row r="302" spans="1:8" outlineLevel="2" x14ac:dyDescent="0.2">
      <c r="A302" s="45"/>
      <c r="B302" s="46" t="s">
        <v>130</v>
      </c>
      <c r="C302" s="47">
        <v>10726081.6</v>
      </c>
      <c r="D302" s="48">
        <v>417</v>
      </c>
      <c r="E302" s="47">
        <v>0</v>
      </c>
      <c r="F302" s="49">
        <v>0</v>
      </c>
      <c r="G302" s="50">
        <v>10726081.6</v>
      </c>
      <c r="H302" s="57">
        <v>417</v>
      </c>
    </row>
    <row r="303" spans="1:8" outlineLevel="2" x14ac:dyDescent="0.2">
      <c r="A303" s="45"/>
      <c r="B303" s="46" t="s">
        <v>131</v>
      </c>
      <c r="C303" s="47">
        <v>11400161.68</v>
      </c>
      <c r="D303" s="48">
        <v>481</v>
      </c>
      <c r="E303" s="47">
        <v>0</v>
      </c>
      <c r="F303" s="49">
        <v>0</v>
      </c>
      <c r="G303" s="50">
        <v>11400161.68</v>
      </c>
      <c r="H303" s="57">
        <v>481</v>
      </c>
    </row>
    <row r="304" spans="1:8" outlineLevel="2" x14ac:dyDescent="0.2">
      <c r="A304" s="45"/>
      <c r="B304" s="46" t="s">
        <v>132</v>
      </c>
      <c r="C304" s="47">
        <v>10326059.199999999</v>
      </c>
      <c r="D304" s="48">
        <v>398</v>
      </c>
      <c r="E304" s="47">
        <v>-86541.86</v>
      </c>
      <c r="F304" s="49">
        <v>0</v>
      </c>
      <c r="G304" s="50">
        <v>10239517.34</v>
      </c>
      <c r="H304" s="57">
        <v>398</v>
      </c>
    </row>
    <row r="305" spans="1:8" outlineLevel="2" x14ac:dyDescent="0.2">
      <c r="A305" s="45"/>
      <c r="B305" s="46" t="s">
        <v>133</v>
      </c>
      <c r="C305" s="47">
        <v>10798663.060000001</v>
      </c>
      <c r="D305" s="48">
        <v>419</v>
      </c>
      <c r="E305" s="47">
        <v>0</v>
      </c>
      <c r="F305" s="49">
        <v>0</v>
      </c>
      <c r="G305" s="50">
        <v>10798663.060000001</v>
      </c>
      <c r="H305" s="57">
        <v>419</v>
      </c>
    </row>
    <row r="306" spans="1:8" outlineLevel="2" x14ac:dyDescent="0.2">
      <c r="A306" s="45"/>
      <c r="B306" s="46" t="s">
        <v>134</v>
      </c>
      <c r="C306" s="47">
        <v>9490738.9100000001</v>
      </c>
      <c r="D306" s="48">
        <v>389</v>
      </c>
      <c r="E306" s="47">
        <v>0</v>
      </c>
      <c r="F306" s="49">
        <v>0</v>
      </c>
      <c r="G306" s="50">
        <v>9490738.9100000001</v>
      </c>
      <c r="H306" s="57">
        <v>389</v>
      </c>
    </row>
    <row r="307" spans="1:8" outlineLevel="2" x14ac:dyDescent="0.2">
      <c r="A307" s="45"/>
      <c r="B307" s="46" t="s">
        <v>135</v>
      </c>
      <c r="C307" s="47">
        <v>10836777.33</v>
      </c>
      <c r="D307" s="48">
        <v>382</v>
      </c>
      <c r="E307" s="47">
        <v>-886775.85</v>
      </c>
      <c r="F307" s="49">
        <v>0</v>
      </c>
      <c r="G307" s="50">
        <v>9950001.4800000004</v>
      </c>
      <c r="H307" s="57">
        <v>382</v>
      </c>
    </row>
    <row r="308" spans="1:8" outlineLevel="2" x14ac:dyDescent="0.2">
      <c r="A308" s="45"/>
      <c r="B308" s="46" t="s">
        <v>136</v>
      </c>
      <c r="C308" s="47">
        <v>10836777.33</v>
      </c>
      <c r="D308" s="48">
        <v>382</v>
      </c>
      <c r="E308" s="47">
        <v>-280988.15000000002</v>
      </c>
      <c r="F308" s="49">
        <v>0</v>
      </c>
      <c r="G308" s="50">
        <v>10555789.18</v>
      </c>
      <c r="H308" s="57">
        <v>382</v>
      </c>
    </row>
    <row r="309" spans="1:8" outlineLevel="2" x14ac:dyDescent="0.2">
      <c r="A309" s="45"/>
      <c r="B309" s="46" t="s">
        <v>137</v>
      </c>
      <c r="C309" s="47">
        <v>10836777.33</v>
      </c>
      <c r="D309" s="48">
        <v>382</v>
      </c>
      <c r="E309" s="47">
        <v>-367310.15</v>
      </c>
      <c r="F309" s="49">
        <v>0</v>
      </c>
      <c r="G309" s="50">
        <v>10469467.18</v>
      </c>
      <c r="H309" s="57">
        <v>382</v>
      </c>
    </row>
    <row r="310" spans="1:8" outlineLevel="2" x14ac:dyDescent="0.2">
      <c r="A310" s="45"/>
      <c r="B310" s="46" t="s">
        <v>138</v>
      </c>
      <c r="C310" s="47">
        <v>10836777.33</v>
      </c>
      <c r="D310" s="48">
        <v>382</v>
      </c>
      <c r="E310" s="47">
        <v>0</v>
      </c>
      <c r="F310" s="49">
        <v>0</v>
      </c>
      <c r="G310" s="50">
        <v>10836777.33</v>
      </c>
      <c r="H310" s="57">
        <v>382</v>
      </c>
    </row>
    <row r="311" spans="1:8" outlineLevel="2" x14ac:dyDescent="0.2">
      <c r="A311" s="45"/>
      <c r="B311" s="46" t="s">
        <v>139</v>
      </c>
      <c r="C311" s="47">
        <v>10836777.33</v>
      </c>
      <c r="D311" s="48">
        <v>382</v>
      </c>
      <c r="E311" s="47">
        <v>0</v>
      </c>
      <c r="F311" s="49">
        <v>0</v>
      </c>
      <c r="G311" s="50">
        <v>10836777.33</v>
      </c>
      <c r="H311" s="57">
        <v>382</v>
      </c>
    </row>
    <row r="312" spans="1:8" outlineLevel="2" x14ac:dyDescent="0.2">
      <c r="A312" s="45"/>
      <c r="B312" s="46" t="s">
        <v>140</v>
      </c>
      <c r="C312" s="47">
        <v>10836777.369999999</v>
      </c>
      <c r="D312" s="48">
        <v>382</v>
      </c>
      <c r="E312" s="47">
        <v>0</v>
      </c>
      <c r="F312" s="49">
        <v>0</v>
      </c>
      <c r="G312" s="50">
        <v>10836777.369999999</v>
      </c>
      <c r="H312" s="57">
        <v>382</v>
      </c>
    </row>
    <row r="313" spans="1:8" collapsed="1" x14ac:dyDescent="0.2">
      <c r="A313" s="34" t="s">
        <v>174</v>
      </c>
      <c r="B313" s="34" t="s">
        <v>71</v>
      </c>
      <c r="C313" s="35">
        <v>26042732.329999998</v>
      </c>
      <c r="D313" s="37">
        <v>1000</v>
      </c>
      <c r="E313" s="35">
        <v>-1822524.06</v>
      </c>
      <c r="F313" s="37">
        <v>-56</v>
      </c>
      <c r="G313" s="35">
        <v>24220208.27</v>
      </c>
      <c r="H313" s="37">
        <v>944</v>
      </c>
    </row>
    <row r="314" spans="1:8" outlineLevel="1" x14ac:dyDescent="0.2">
      <c r="A314" s="56"/>
      <c r="B314" s="39" t="s">
        <v>164</v>
      </c>
      <c r="C314" s="40">
        <v>26042732.329999998</v>
      </c>
      <c r="D314" s="42">
        <v>1000</v>
      </c>
      <c r="E314" s="40">
        <v>-1822524.06</v>
      </c>
      <c r="F314" s="42">
        <v>-56</v>
      </c>
      <c r="G314" s="43">
        <v>24220208.27</v>
      </c>
      <c r="H314" s="55">
        <v>944</v>
      </c>
    </row>
    <row r="315" spans="1:8" outlineLevel="2" x14ac:dyDescent="0.2">
      <c r="A315" s="45"/>
      <c r="B315" s="46" t="s">
        <v>129</v>
      </c>
      <c r="C315" s="47">
        <v>1335984.3400000001</v>
      </c>
      <c r="D315" s="48">
        <v>57</v>
      </c>
      <c r="E315" s="47">
        <v>0</v>
      </c>
      <c r="F315" s="49">
        <v>0</v>
      </c>
      <c r="G315" s="50">
        <v>1335984.3400000001</v>
      </c>
      <c r="H315" s="57">
        <v>57</v>
      </c>
    </row>
    <row r="316" spans="1:8" outlineLevel="2" x14ac:dyDescent="0.2">
      <c r="A316" s="45"/>
      <c r="B316" s="46" t="s">
        <v>130</v>
      </c>
      <c r="C316" s="47">
        <v>2172768.7000000002</v>
      </c>
      <c r="D316" s="48">
        <v>82</v>
      </c>
      <c r="E316" s="47">
        <v>0</v>
      </c>
      <c r="F316" s="49">
        <v>0</v>
      </c>
      <c r="G316" s="50">
        <v>2172768.7000000002</v>
      </c>
      <c r="H316" s="57">
        <v>82</v>
      </c>
    </row>
    <row r="317" spans="1:8" outlineLevel="2" x14ac:dyDescent="0.2">
      <c r="A317" s="45"/>
      <c r="B317" s="46" t="s">
        <v>131</v>
      </c>
      <c r="C317" s="47">
        <v>1683997.73</v>
      </c>
      <c r="D317" s="48">
        <v>61</v>
      </c>
      <c r="E317" s="47">
        <v>0</v>
      </c>
      <c r="F317" s="49">
        <v>0</v>
      </c>
      <c r="G317" s="50">
        <v>1683997.73</v>
      </c>
      <c r="H317" s="57">
        <v>61</v>
      </c>
    </row>
    <row r="318" spans="1:8" outlineLevel="2" x14ac:dyDescent="0.2">
      <c r="A318" s="45"/>
      <c r="B318" s="46" t="s">
        <v>132</v>
      </c>
      <c r="C318" s="47">
        <v>1297233.3799999999</v>
      </c>
      <c r="D318" s="48">
        <v>64</v>
      </c>
      <c r="E318" s="47">
        <v>0</v>
      </c>
      <c r="F318" s="49">
        <v>0</v>
      </c>
      <c r="G318" s="50">
        <v>1297233.3799999999</v>
      </c>
      <c r="H318" s="57">
        <v>64</v>
      </c>
    </row>
    <row r="319" spans="1:8" outlineLevel="2" x14ac:dyDescent="0.2">
      <c r="A319" s="45"/>
      <c r="B319" s="46" t="s">
        <v>133</v>
      </c>
      <c r="C319" s="47">
        <v>1498708.55</v>
      </c>
      <c r="D319" s="48">
        <v>55</v>
      </c>
      <c r="E319" s="47">
        <v>0</v>
      </c>
      <c r="F319" s="49">
        <v>0</v>
      </c>
      <c r="G319" s="50">
        <v>1498708.55</v>
      </c>
      <c r="H319" s="57">
        <v>55</v>
      </c>
    </row>
    <row r="320" spans="1:8" outlineLevel="2" x14ac:dyDescent="0.2">
      <c r="A320" s="45"/>
      <c r="B320" s="46" t="s">
        <v>134</v>
      </c>
      <c r="C320" s="47">
        <v>1704076.15</v>
      </c>
      <c r="D320" s="48">
        <v>63</v>
      </c>
      <c r="E320" s="47">
        <v>0</v>
      </c>
      <c r="F320" s="49">
        <v>0</v>
      </c>
      <c r="G320" s="50">
        <v>1704076.15</v>
      </c>
      <c r="H320" s="57">
        <v>63</v>
      </c>
    </row>
    <row r="321" spans="1:8" outlineLevel="2" x14ac:dyDescent="0.2">
      <c r="A321" s="45"/>
      <c r="B321" s="46" t="s">
        <v>135</v>
      </c>
      <c r="C321" s="47">
        <v>2724993.92</v>
      </c>
      <c r="D321" s="48">
        <v>103</v>
      </c>
      <c r="E321" s="47">
        <v>0</v>
      </c>
      <c r="F321" s="49">
        <v>0</v>
      </c>
      <c r="G321" s="50">
        <v>2724993.92</v>
      </c>
      <c r="H321" s="57">
        <v>103</v>
      </c>
    </row>
    <row r="322" spans="1:8" outlineLevel="2" x14ac:dyDescent="0.2">
      <c r="A322" s="45"/>
      <c r="B322" s="46" t="s">
        <v>136</v>
      </c>
      <c r="C322" s="47">
        <v>2724993.92</v>
      </c>
      <c r="D322" s="48">
        <v>103</v>
      </c>
      <c r="E322" s="47">
        <v>-571621.66</v>
      </c>
      <c r="F322" s="49">
        <v>-19</v>
      </c>
      <c r="G322" s="50">
        <v>2153372.2599999998</v>
      </c>
      <c r="H322" s="57">
        <v>84</v>
      </c>
    </row>
    <row r="323" spans="1:8" outlineLevel="2" x14ac:dyDescent="0.2">
      <c r="A323" s="45"/>
      <c r="B323" s="46" t="s">
        <v>137</v>
      </c>
      <c r="C323" s="47">
        <v>2724993.92</v>
      </c>
      <c r="D323" s="48">
        <v>103</v>
      </c>
      <c r="E323" s="47">
        <v>-1250902.3999999999</v>
      </c>
      <c r="F323" s="49">
        <v>-37</v>
      </c>
      <c r="G323" s="50">
        <v>1474091.52</v>
      </c>
      <c r="H323" s="57">
        <v>66</v>
      </c>
    </row>
    <row r="324" spans="1:8" outlineLevel="2" x14ac:dyDescent="0.2">
      <c r="A324" s="45"/>
      <c r="B324" s="46" t="s">
        <v>138</v>
      </c>
      <c r="C324" s="47">
        <v>2724993.92</v>
      </c>
      <c r="D324" s="48">
        <v>103</v>
      </c>
      <c r="E324" s="47">
        <v>0</v>
      </c>
      <c r="F324" s="49">
        <v>0</v>
      </c>
      <c r="G324" s="50">
        <v>2724993.92</v>
      </c>
      <c r="H324" s="57">
        <v>103</v>
      </c>
    </row>
    <row r="325" spans="1:8" outlineLevel="2" x14ac:dyDescent="0.2">
      <c r="A325" s="45"/>
      <c r="B325" s="46" t="s">
        <v>139</v>
      </c>
      <c r="C325" s="47">
        <v>2724993.92</v>
      </c>
      <c r="D325" s="48">
        <v>103</v>
      </c>
      <c r="E325" s="47">
        <v>0</v>
      </c>
      <c r="F325" s="49">
        <v>0</v>
      </c>
      <c r="G325" s="50">
        <v>2724993.92</v>
      </c>
      <c r="H325" s="57">
        <v>103</v>
      </c>
    </row>
    <row r="326" spans="1:8" outlineLevel="2" x14ac:dyDescent="0.2">
      <c r="A326" s="45"/>
      <c r="B326" s="46" t="s">
        <v>140</v>
      </c>
      <c r="C326" s="47">
        <v>2724993.88</v>
      </c>
      <c r="D326" s="48">
        <v>103</v>
      </c>
      <c r="E326" s="47">
        <v>0</v>
      </c>
      <c r="F326" s="49">
        <v>0</v>
      </c>
      <c r="G326" s="50">
        <v>2724993.88</v>
      </c>
      <c r="H326" s="57">
        <v>103</v>
      </c>
    </row>
    <row r="327" spans="1:8" collapsed="1" x14ac:dyDescent="0.2">
      <c r="A327" s="34" t="s">
        <v>43</v>
      </c>
      <c r="B327" s="34" t="s">
        <v>44</v>
      </c>
      <c r="C327" s="35">
        <v>70272224</v>
      </c>
      <c r="D327" s="37">
        <v>2951</v>
      </c>
      <c r="E327" s="35">
        <v>95318.91</v>
      </c>
      <c r="F327" s="37">
        <v>155</v>
      </c>
      <c r="G327" s="35">
        <v>70367542.909999996</v>
      </c>
      <c r="H327" s="37">
        <v>3106</v>
      </c>
    </row>
    <row r="328" spans="1:8" outlineLevel="1" x14ac:dyDescent="0.2">
      <c r="A328" s="56"/>
      <c r="B328" s="39" t="s">
        <v>164</v>
      </c>
      <c r="C328" s="40">
        <v>70272224</v>
      </c>
      <c r="D328" s="42">
        <v>2951</v>
      </c>
      <c r="E328" s="40">
        <v>95318.91</v>
      </c>
      <c r="F328" s="42">
        <v>155</v>
      </c>
      <c r="G328" s="43">
        <v>70367542.909999996</v>
      </c>
      <c r="H328" s="55">
        <v>3106</v>
      </c>
    </row>
    <row r="329" spans="1:8" outlineLevel="2" x14ac:dyDescent="0.2">
      <c r="A329" s="45"/>
      <c r="B329" s="46" t="s">
        <v>129</v>
      </c>
      <c r="C329" s="47">
        <v>5078986.34</v>
      </c>
      <c r="D329" s="48">
        <v>224</v>
      </c>
      <c r="E329" s="47">
        <v>0</v>
      </c>
      <c r="F329" s="49">
        <v>0</v>
      </c>
      <c r="G329" s="50">
        <v>5078986.34</v>
      </c>
      <c r="H329" s="57">
        <v>224</v>
      </c>
    </row>
    <row r="330" spans="1:8" outlineLevel="2" x14ac:dyDescent="0.2">
      <c r="A330" s="45"/>
      <c r="B330" s="46" t="s">
        <v>130</v>
      </c>
      <c r="C330" s="47">
        <v>5345230.4800000004</v>
      </c>
      <c r="D330" s="48">
        <v>221</v>
      </c>
      <c r="E330" s="47">
        <v>0</v>
      </c>
      <c r="F330" s="49">
        <v>0</v>
      </c>
      <c r="G330" s="50">
        <v>5345230.4800000004</v>
      </c>
      <c r="H330" s="57">
        <v>221</v>
      </c>
    </row>
    <row r="331" spans="1:8" outlineLevel="2" x14ac:dyDescent="0.2">
      <c r="A331" s="45"/>
      <c r="B331" s="46" t="s">
        <v>131</v>
      </c>
      <c r="C331" s="47">
        <v>6604251.4000000004</v>
      </c>
      <c r="D331" s="48">
        <v>285</v>
      </c>
      <c r="E331" s="47">
        <v>0</v>
      </c>
      <c r="F331" s="49">
        <v>0</v>
      </c>
      <c r="G331" s="50">
        <v>6604251.4000000004</v>
      </c>
      <c r="H331" s="57">
        <v>285</v>
      </c>
    </row>
    <row r="332" spans="1:8" outlineLevel="2" x14ac:dyDescent="0.2">
      <c r="A332" s="45"/>
      <c r="B332" s="46" t="s">
        <v>132</v>
      </c>
      <c r="C332" s="47">
        <v>6200981.6299999999</v>
      </c>
      <c r="D332" s="48">
        <v>276</v>
      </c>
      <c r="E332" s="47">
        <v>0</v>
      </c>
      <c r="F332" s="49">
        <v>0</v>
      </c>
      <c r="G332" s="50">
        <v>6200981.6299999999</v>
      </c>
      <c r="H332" s="57">
        <v>276</v>
      </c>
    </row>
    <row r="333" spans="1:8" outlineLevel="2" x14ac:dyDescent="0.2">
      <c r="A333" s="45"/>
      <c r="B333" s="46" t="s">
        <v>133</v>
      </c>
      <c r="C333" s="47">
        <v>6236475.1500000004</v>
      </c>
      <c r="D333" s="48">
        <v>324</v>
      </c>
      <c r="E333" s="47">
        <v>0</v>
      </c>
      <c r="F333" s="49">
        <v>0</v>
      </c>
      <c r="G333" s="50">
        <v>6236475.1500000004</v>
      </c>
      <c r="H333" s="57">
        <v>324</v>
      </c>
    </row>
    <row r="334" spans="1:8" outlineLevel="2" x14ac:dyDescent="0.2">
      <c r="A334" s="45"/>
      <c r="B334" s="46" t="s">
        <v>134</v>
      </c>
      <c r="C334" s="47">
        <v>5875179.1399999997</v>
      </c>
      <c r="D334" s="48">
        <v>257</v>
      </c>
      <c r="E334" s="47">
        <v>0</v>
      </c>
      <c r="F334" s="49">
        <v>0</v>
      </c>
      <c r="G334" s="50">
        <v>5875179.1399999997</v>
      </c>
      <c r="H334" s="57">
        <v>257</v>
      </c>
    </row>
    <row r="335" spans="1:8" outlineLevel="2" x14ac:dyDescent="0.2">
      <c r="A335" s="45"/>
      <c r="B335" s="46" t="s">
        <v>135</v>
      </c>
      <c r="C335" s="47">
        <v>5838926.1900000004</v>
      </c>
      <c r="D335" s="48">
        <v>228</v>
      </c>
      <c r="E335" s="47">
        <v>0</v>
      </c>
      <c r="F335" s="49">
        <v>0</v>
      </c>
      <c r="G335" s="50">
        <v>5838926.1900000004</v>
      </c>
      <c r="H335" s="57">
        <v>228</v>
      </c>
    </row>
    <row r="336" spans="1:8" outlineLevel="2" x14ac:dyDescent="0.2">
      <c r="A336" s="45"/>
      <c r="B336" s="46" t="s">
        <v>136</v>
      </c>
      <c r="C336" s="47">
        <v>5838926.1900000004</v>
      </c>
      <c r="D336" s="48">
        <v>228</v>
      </c>
      <c r="E336" s="47">
        <v>0</v>
      </c>
      <c r="F336" s="49">
        <v>0</v>
      </c>
      <c r="G336" s="50">
        <v>5838926.1900000004</v>
      </c>
      <c r="H336" s="57">
        <v>228</v>
      </c>
    </row>
    <row r="337" spans="1:8" outlineLevel="2" x14ac:dyDescent="0.2">
      <c r="A337" s="45"/>
      <c r="B337" s="46" t="s">
        <v>137</v>
      </c>
      <c r="C337" s="47">
        <v>5838926.1900000004</v>
      </c>
      <c r="D337" s="48">
        <v>228</v>
      </c>
      <c r="E337" s="47">
        <v>95318.91</v>
      </c>
      <c r="F337" s="49">
        <v>155</v>
      </c>
      <c r="G337" s="50">
        <v>5934245.0999999996</v>
      </c>
      <c r="H337" s="57">
        <v>383</v>
      </c>
    </row>
    <row r="338" spans="1:8" outlineLevel="2" x14ac:dyDescent="0.2">
      <c r="A338" s="45"/>
      <c r="B338" s="46" t="s">
        <v>138</v>
      </c>
      <c r="C338" s="47">
        <v>5838926.1900000004</v>
      </c>
      <c r="D338" s="48">
        <v>228</v>
      </c>
      <c r="E338" s="47">
        <v>0</v>
      </c>
      <c r="F338" s="49">
        <v>0</v>
      </c>
      <c r="G338" s="50">
        <v>5838926.1900000004</v>
      </c>
      <c r="H338" s="57">
        <v>228</v>
      </c>
    </row>
    <row r="339" spans="1:8" outlineLevel="2" x14ac:dyDescent="0.2">
      <c r="A339" s="45"/>
      <c r="B339" s="46" t="s">
        <v>139</v>
      </c>
      <c r="C339" s="47">
        <v>5838926.1900000004</v>
      </c>
      <c r="D339" s="48">
        <v>228</v>
      </c>
      <c r="E339" s="47">
        <v>0</v>
      </c>
      <c r="F339" s="49">
        <v>0</v>
      </c>
      <c r="G339" s="50">
        <v>5838926.1900000004</v>
      </c>
      <c r="H339" s="57">
        <v>228</v>
      </c>
    </row>
    <row r="340" spans="1:8" outlineLevel="2" x14ac:dyDescent="0.2">
      <c r="A340" s="45"/>
      <c r="B340" s="46" t="s">
        <v>140</v>
      </c>
      <c r="C340" s="47">
        <v>5736488.9100000001</v>
      </c>
      <c r="D340" s="48">
        <v>224</v>
      </c>
      <c r="E340" s="47">
        <v>0</v>
      </c>
      <c r="F340" s="49">
        <v>0</v>
      </c>
      <c r="G340" s="50">
        <v>5736488.9100000001</v>
      </c>
      <c r="H340" s="57">
        <v>224</v>
      </c>
    </row>
    <row r="341" spans="1:8" collapsed="1" x14ac:dyDescent="0.2">
      <c r="A341" s="34" t="s">
        <v>45</v>
      </c>
      <c r="B341" s="34" t="s">
        <v>46</v>
      </c>
      <c r="C341" s="35">
        <v>30443780.370000001</v>
      </c>
      <c r="D341" s="37">
        <v>1229</v>
      </c>
      <c r="E341" s="35">
        <v>-1892775.96</v>
      </c>
      <c r="F341" s="37">
        <v>-57</v>
      </c>
      <c r="G341" s="35">
        <v>28551004.41</v>
      </c>
      <c r="H341" s="37">
        <v>1172</v>
      </c>
    </row>
    <row r="342" spans="1:8" outlineLevel="1" x14ac:dyDescent="0.2">
      <c r="A342" s="56"/>
      <c r="B342" s="39" t="s">
        <v>164</v>
      </c>
      <c r="C342" s="40">
        <v>30443780.370000001</v>
      </c>
      <c r="D342" s="42">
        <v>1229</v>
      </c>
      <c r="E342" s="40">
        <v>-1892775.96</v>
      </c>
      <c r="F342" s="42">
        <v>-57</v>
      </c>
      <c r="G342" s="43">
        <v>28551004.41</v>
      </c>
      <c r="H342" s="55">
        <v>1172</v>
      </c>
    </row>
    <row r="343" spans="1:8" outlineLevel="2" x14ac:dyDescent="0.2">
      <c r="A343" s="45"/>
      <c r="B343" s="46" t="s">
        <v>129</v>
      </c>
      <c r="C343" s="47">
        <v>2076154.84</v>
      </c>
      <c r="D343" s="48">
        <v>80</v>
      </c>
      <c r="E343" s="47">
        <v>0</v>
      </c>
      <c r="F343" s="49">
        <v>0</v>
      </c>
      <c r="G343" s="50">
        <v>2076154.84</v>
      </c>
      <c r="H343" s="57">
        <v>80</v>
      </c>
    </row>
    <row r="344" spans="1:8" outlineLevel="2" x14ac:dyDescent="0.2">
      <c r="A344" s="45"/>
      <c r="B344" s="46" t="s">
        <v>130</v>
      </c>
      <c r="C344" s="47">
        <v>2245107.2200000002</v>
      </c>
      <c r="D344" s="48">
        <v>87</v>
      </c>
      <c r="E344" s="47">
        <v>-7222.83</v>
      </c>
      <c r="F344" s="49">
        <v>35</v>
      </c>
      <c r="G344" s="50">
        <v>2237884.39</v>
      </c>
      <c r="H344" s="57">
        <v>122</v>
      </c>
    </row>
    <row r="345" spans="1:8" outlineLevel="2" x14ac:dyDescent="0.2">
      <c r="A345" s="45"/>
      <c r="B345" s="46" t="s">
        <v>131</v>
      </c>
      <c r="C345" s="47">
        <v>2351232.0699999998</v>
      </c>
      <c r="D345" s="48">
        <v>91</v>
      </c>
      <c r="E345" s="47">
        <v>-24557.64</v>
      </c>
      <c r="F345" s="49">
        <v>3</v>
      </c>
      <c r="G345" s="50">
        <v>2326674.4300000002</v>
      </c>
      <c r="H345" s="57">
        <v>94</v>
      </c>
    </row>
    <row r="346" spans="1:8" outlineLevel="2" x14ac:dyDescent="0.2">
      <c r="A346" s="45"/>
      <c r="B346" s="46" t="s">
        <v>132</v>
      </c>
      <c r="C346" s="47">
        <v>1927674.48</v>
      </c>
      <c r="D346" s="48">
        <v>79</v>
      </c>
      <c r="E346" s="47">
        <v>0</v>
      </c>
      <c r="F346" s="49">
        <v>0</v>
      </c>
      <c r="G346" s="50">
        <v>1927674.48</v>
      </c>
      <c r="H346" s="57">
        <v>79</v>
      </c>
    </row>
    <row r="347" spans="1:8" outlineLevel="2" x14ac:dyDescent="0.2">
      <c r="A347" s="45"/>
      <c r="B347" s="46" t="s">
        <v>133</v>
      </c>
      <c r="C347" s="47">
        <v>2143132.66</v>
      </c>
      <c r="D347" s="48">
        <v>83</v>
      </c>
      <c r="E347" s="47">
        <v>0</v>
      </c>
      <c r="F347" s="49">
        <v>0</v>
      </c>
      <c r="G347" s="50">
        <v>2143132.66</v>
      </c>
      <c r="H347" s="57">
        <v>83</v>
      </c>
    </row>
    <row r="348" spans="1:8" outlineLevel="2" x14ac:dyDescent="0.2">
      <c r="A348" s="45"/>
      <c r="B348" s="46" t="s">
        <v>134</v>
      </c>
      <c r="C348" s="47">
        <v>2345507.7400000002</v>
      </c>
      <c r="D348" s="48">
        <v>138</v>
      </c>
      <c r="E348" s="47">
        <v>0</v>
      </c>
      <c r="F348" s="49">
        <v>0</v>
      </c>
      <c r="G348" s="50">
        <v>2345507.7400000002</v>
      </c>
      <c r="H348" s="57">
        <v>138</v>
      </c>
    </row>
    <row r="349" spans="1:8" outlineLevel="2" x14ac:dyDescent="0.2">
      <c r="A349" s="45"/>
      <c r="B349" s="46" t="s">
        <v>135</v>
      </c>
      <c r="C349" s="47">
        <v>2896805.94</v>
      </c>
      <c r="D349" s="48">
        <v>112</v>
      </c>
      <c r="E349" s="47">
        <v>-227395.23</v>
      </c>
      <c r="F349" s="49">
        <v>-9</v>
      </c>
      <c r="G349" s="50">
        <v>2669410.71</v>
      </c>
      <c r="H349" s="57">
        <v>103</v>
      </c>
    </row>
    <row r="350" spans="1:8" outlineLevel="2" x14ac:dyDescent="0.2">
      <c r="A350" s="45"/>
      <c r="B350" s="46" t="s">
        <v>136</v>
      </c>
      <c r="C350" s="47">
        <v>2896805.94</v>
      </c>
      <c r="D350" s="48">
        <v>112</v>
      </c>
      <c r="E350" s="47">
        <v>-694538.95</v>
      </c>
      <c r="F350" s="49">
        <v>-50</v>
      </c>
      <c r="G350" s="50">
        <v>2202266.9900000002</v>
      </c>
      <c r="H350" s="57">
        <v>62</v>
      </c>
    </row>
    <row r="351" spans="1:8" outlineLevel="2" x14ac:dyDescent="0.2">
      <c r="A351" s="45"/>
      <c r="B351" s="46" t="s">
        <v>137</v>
      </c>
      <c r="C351" s="47">
        <v>2896805.94</v>
      </c>
      <c r="D351" s="48">
        <v>112</v>
      </c>
      <c r="E351" s="47">
        <v>-939061.31</v>
      </c>
      <c r="F351" s="49">
        <v>-36</v>
      </c>
      <c r="G351" s="50">
        <v>1957744.63</v>
      </c>
      <c r="H351" s="57">
        <v>76</v>
      </c>
    </row>
    <row r="352" spans="1:8" outlineLevel="2" x14ac:dyDescent="0.2">
      <c r="A352" s="45"/>
      <c r="B352" s="46" t="s">
        <v>138</v>
      </c>
      <c r="C352" s="47">
        <v>2896805.94</v>
      </c>
      <c r="D352" s="48">
        <v>112</v>
      </c>
      <c r="E352" s="47">
        <v>0</v>
      </c>
      <c r="F352" s="49">
        <v>0</v>
      </c>
      <c r="G352" s="50">
        <v>2896805.94</v>
      </c>
      <c r="H352" s="57">
        <v>112</v>
      </c>
    </row>
    <row r="353" spans="1:8" outlineLevel="2" x14ac:dyDescent="0.2">
      <c r="A353" s="45"/>
      <c r="B353" s="46" t="s">
        <v>139</v>
      </c>
      <c r="C353" s="47">
        <v>2896805.94</v>
      </c>
      <c r="D353" s="48">
        <v>112</v>
      </c>
      <c r="E353" s="47">
        <v>0</v>
      </c>
      <c r="F353" s="49">
        <v>0</v>
      </c>
      <c r="G353" s="50">
        <v>2896805.94</v>
      </c>
      <c r="H353" s="57">
        <v>112</v>
      </c>
    </row>
    <row r="354" spans="1:8" outlineLevel="2" x14ac:dyDescent="0.2">
      <c r="A354" s="45"/>
      <c r="B354" s="46" t="s">
        <v>140</v>
      </c>
      <c r="C354" s="47">
        <v>2870941.66</v>
      </c>
      <c r="D354" s="48">
        <v>111</v>
      </c>
      <c r="E354" s="47">
        <v>0</v>
      </c>
      <c r="F354" s="49">
        <v>0</v>
      </c>
      <c r="G354" s="50">
        <v>2870941.66</v>
      </c>
      <c r="H354" s="57">
        <v>111</v>
      </c>
    </row>
    <row r="355" spans="1:8" collapsed="1" x14ac:dyDescent="0.2">
      <c r="A355" s="34" t="s">
        <v>47</v>
      </c>
      <c r="B355" s="34" t="s">
        <v>48</v>
      </c>
      <c r="C355" s="35">
        <v>146691552.05000001</v>
      </c>
      <c r="D355" s="37">
        <v>4760</v>
      </c>
      <c r="E355" s="35">
        <v>-2212574.7999999998</v>
      </c>
      <c r="F355" s="37">
        <v>-11</v>
      </c>
      <c r="G355" s="35">
        <v>144478977.25</v>
      </c>
      <c r="H355" s="37">
        <v>4749</v>
      </c>
    </row>
    <row r="356" spans="1:8" outlineLevel="1" x14ac:dyDescent="0.2">
      <c r="A356" s="56"/>
      <c r="B356" s="39" t="s">
        <v>164</v>
      </c>
      <c r="C356" s="40">
        <v>146691552.05000001</v>
      </c>
      <c r="D356" s="42">
        <v>4760</v>
      </c>
      <c r="E356" s="40">
        <v>-2212574.7999999998</v>
      </c>
      <c r="F356" s="42">
        <v>-11</v>
      </c>
      <c r="G356" s="43">
        <v>144478977.25</v>
      </c>
      <c r="H356" s="55">
        <v>4749</v>
      </c>
    </row>
    <row r="357" spans="1:8" outlineLevel="2" x14ac:dyDescent="0.2">
      <c r="A357" s="45"/>
      <c r="B357" s="46" t="s">
        <v>129</v>
      </c>
      <c r="C357" s="47">
        <v>11639351.880000001</v>
      </c>
      <c r="D357" s="48">
        <v>480</v>
      </c>
      <c r="E357" s="47">
        <v>-13207.48</v>
      </c>
      <c r="F357" s="49">
        <v>-4</v>
      </c>
      <c r="G357" s="50">
        <v>11626144.4</v>
      </c>
      <c r="H357" s="57">
        <v>476</v>
      </c>
    </row>
    <row r="358" spans="1:8" outlineLevel="2" x14ac:dyDescent="0.2">
      <c r="A358" s="45"/>
      <c r="B358" s="46" t="s">
        <v>130</v>
      </c>
      <c r="C358" s="47">
        <v>10633292.07</v>
      </c>
      <c r="D358" s="48">
        <v>368</v>
      </c>
      <c r="E358" s="47">
        <v>0</v>
      </c>
      <c r="F358" s="49">
        <v>0</v>
      </c>
      <c r="G358" s="50">
        <v>10633292.07</v>
      </c>
      <c r="H358" s="57">
        <v>368</v>
      </c>
    </row>
    <row r="359" spans="1:8" outlineLevel="2" x14ac:dyDescent="0.2">
      <c r="A359" s="45"/>
      <c r="B359" s="46" t="s">
        <v>131</v>
      </c>
      <c r="C359" s="47">
        <v>13204891.73</v>
      </c>
      <c r="D359" s="48">
        <v>449</v>
      </c>
      <c r="E359" s="47">
        <v>0</v>
      </c>
      <c r="F359" s="49">
        <v>0</v>
      </c>
      <c r="G359" s="50">
        <v>13204891.73</v>
      </c>
      <c r="H359" s="57">
        <v>449</v>
      </c>
    </row>
    <row r="360" spans="1:8" outlineLevel="2" x14ac:dyDescent="0.2">
      <c r="A360" s="45"/>
      <c r="B360" s="46" t="s">
        <v>132</v>
      </c>
      <c r="C360" s="47">
        <v>11454109</v>
      </c>
      <c r="D360" s="48">
        <v>374</v>
      </c>
      <c r="E360" s="47">
        <v>-11350.17</v>
      </c>
      <c r="F360" s="49">
        <v>62</v>
      </c>
      <c r="G360" s="50">
        <v>11442758.83</v>
      </c>
      <c r="H360" s="57">
        <v>436</v>
      </c>
    </row>
    <row r="361" spans="1:8" outlineLevel="2" x14ac:dyDescent="0.2">
      <c r="A361" s="45"/>
      <c r="B361" s="46" t="s">
        <v>133</v>
      </c>
      <c r="C361" s="47">
        <v>12935949.74</v>
      </c>
      <c r="D361" s="48">
        <v>414</v>
      </c>
      <c r="E361" s="47">
        <v>0</v>
      </c>
      <c r="F361" s="49">
        <v>0</v>
      </c>
      <c r="G361" s="50">
        <v>12935949.74</v>
      </c>
      <c r="H361" s="57">
        <v>414</v>
      </c>
    </row>
    <row r="362" spans="1:8" outlineLevel="2" x14ac:dyDescent="0.2">
      <c r="A362" s="45"/>
      <c r="B362" s="46" t="s">
        <v>134</v>
      </c>
      <c r="C362" s="47">
        <v>11738177.949999999</v>
      </c>
      <c r="D362" s="48">
        <v>378</v>
      </c>
      <c r="E362" s="47">
        <v>0</v>
      </c>
      <c r="F362" s="49">
        <v>0</v>
      </c>
      <c r="G362" s="50">
        <v>11738177.949999999</v>
      </c>
      <c r="H362" s="57">
        <v>378</v>
      </c>
    </row>
    <row r="363" spans="1:8" outlineLevel="2" x14ac:dyDescent="0.2">
      <c r="A363" s="45"/>
      <c r="B363" s="46" t="s">
        <v>135</v>
      </c>
      <c r="C363" s="47">
        <v>12519744.720000001</v>
      </c>
      <c r="D363" s="48">
        <v>383</v>
      </c>
      <c r="E363" s="47">
        <v>-188874.51</v>
      </c>
      <c r="F363" s="49">
        <v>-3</v>
      </c>
      <c r="G363" s="50">
        <v>12330870.210000001</v>
      </c>
      <c r="H363" s="57">
        <v>380</v>
      </c>
    </row>
    <row r="364" spans="1:8" outlineLevel="2" x14ac:dyDescent="0.2">
      <c r="A364" s="45"/>
      <c r="B364" s="46" t="s">
        <v>136</v>
      </c>
      <c r="C364" s="47">
        <v>12519744.720000001</v>
      </c>
      <c r="D364" s="48">
        <v>383</v>
      </c>
      <c r="E364" s="47">
        <v>-271975.01</v>
      </c>
      <c r="F364" s="49">
        <v>-8</v>
      </c>
      <c r="G364" s="50">
        <v>12247769.710000001</v>
      </c>
      <c r="H364" s="57">
        <v>375</v>
      </c>
    </row>
    <row r="365" spans="1:8" outlineLevel="2" x14ac:dyDescent="0.2">
      <c r="A365" s="45"/>
      <c r="B365" s="46" t="s">
        <v>137</v>
      </c>
      <c r="C365" s="47">
        <v>12519744.720000001</v>
      </c>
      <c r="D365" s="48">
        <v>383</v>
      </c>
      <c r="E365" s="47">
        <v>-1727167.63</v>
      </c>
      <c r="F365" s="49">
        <v>-58</v>
      </c>
      <c r="G365" s="50">
        <v>10792577.09</v>
      </c>
      <c r="H365" s="57">
        <v>325</v>
      </c>
    </row>
    <row r="366" spans="1:8" outlineLevel="2" x14ac:dyDescent="0.2">
      <c r="A366" s="45"/>
      <c r="B366" s="46" t="s">
        <v>138</v>
      </c>
      <c r="C366" s="47">
        <v>12519744.720000001</v>
      </c>
      <c r="D366" s="48">
        <v>383</v>
      </c>
      <c r="E366" s="47">
        <v>0</v>
      </c>
      <c r="F366" s="49">
        <v>0</v>
      </c>
      <c r="G366" s="50">
        <v>12519744.720000001</v>
      </c>
      <c r="H366" s="57">
        <v>383</v>
      </c>
    </row>
    <row r="367" spans="1:8" outlineLevel="2" x14ac:dyDescent="0.2">
      <c r="A367" s="45"/>
      <c r="B367" s="46" t="s">
        <v>139</v>
      </c>
      <c r="C367" s="47">
        <v>12519744.720000001</v>
      </c>
      <c r="D367" s="48">
        <v>383</v>
      </c>
      <c r="E367" s="47">
        <v>0</v>
      </c>
      <c r="F367" s="49">
        <v>0</v>
      </c>
      <c r="G367" s="50">
        <v>12519744.720000001</v>
      </c>
      <c r="H367" s="57">
        <v>383</v>
      </c>
    </row>
    <row r="368" spans="1:8" outlineLevel="2" x14ac:dyDescent="0.2">
      <c r="A368" s="45"/>
      <c r="B368" s="46" t="s">
        <v>140</v>
      </c>
      <c r="C368" s="47">
        <v>12487056.08</v>
      </c>
      <c r="D368" s="48">
        <v>382</v>
      </c>
      <c r="E368" s="47">
        <v>0</v>
      </c>
      <c r="F368" s="49">
        <v>0</v>
      </c>
      <c r="G368" s="50">
        <v>12487056.08</v>
      </c>
      <c r="H368" s="57">
        <v>382</v>
      </c>
    </row>
    <row r="369" spans="1:8" x14ac:dyDescent="0.2">
      <c r="A369" s="63" t="s">
        <v>175</v>
      </c>
      <c r="B369" s="63" t="s">
        <v>72</v>
      </c>
      <c r="C369" s="64">
        <v>38208193.25</v>
      </c>
      <c r="D369" s="65">
        <v>1513</v>
      </c>
      <c r="E369" s="66">
        <v>230069.09</v>
      </c>
      <c r="F369" s="67">
        <v>75</v>
      </c>
      <c r="G369" s="43">
        <v>38438262.340000004</v>
      </c>
      <c r="H369" s="55">
        <v>1588</v>
      </c>
    </row>
    <row r="370" spans="1:8" outlineLevel="1" x14ac:dyDescent="0.2">
      <c r="A370" s="56"/>
      <c r="B370" s="39" t="s">
        <v>164</v>
      </c>
      <c r="C370" s="40">
        <v>38208193.25</v>
      </c>
      <c r="D370" s="42">
        <v>1513</v>
      </c>
      <c r="E370" s="40">
        <v>230069.09</v>
      </c>
      <c r="F370" s="42">
        <v>75</v>
      </c>
      <c r="G370" s="43">
        <v>38438262.340000004</v>
      </c>
      <c r="H370" s="55">
        <v>1588</v>
      </c>
    </row>
    <row r="371" spans="1:8" outlineLevel="2" x14ac:dyDescent="0.2">
      <c r="A371" s="45"/>
      <c r="B371" s="46" t="s">
        <v>129</v>
      </c>
      <c r="C371" s="47">
        <v>2793228.57</v>
      </c>
      <c r="D371" s="48">
        <v>111</v>
      </c>
      <c r="E371" s="47">
        <v>0</v>
      </c>
      <c r="F371" s="49">
        <v>0</v>
      </c>
      <c r="G371" s="50">
        <v>2793228.57</v>
      </c>
      <c r="H371" s="57">
        <v>111</v>
      </c>
    </row>
    <row r="372" spans="1:8" outlineLevel="2" x14ac:dyDescent="0.2">
      <c r="A372" s="45"/>
      <c r="B372" s="46" t="s">
        <v>130</v>
      </c>
      <c r="C372" s="47">
        <v>2901961.59</v>
      </c>
      <c r="D372" s="48">
        <v>111</v>
      </c>
      <c r="E372" s="47">
        <v>0</v>
      </c>
      <c r="F372" s="49">
        <v>0</v>
      </c>
      <c r="G372" s="50">
        <v>2901961.59</v>
      </c>
      <c r="H372" s="57">
        <v>111</v>
      </c>
    </row>
    <row r="373" spans="1:8" outlineLevel="2" x14ac:dyDescent="0.2">
      <c r="A373" s="45"/>
      <c r="B373" s="46" t="s">
        <v>131</v>
      </c>
      <c r="C373" s="47">
        <v>3002500.78</v>
      </c>
      <c r="D373" s="48">
        <v>127</v>
      </c>
      <c r="E373" s="47">
        <v>0</v>
      </c>
      <c r="F373" s="49">
        <v>0</v>
      </c>
      <c r="G373" s="50">
        <v>3002500.78</v>
      </c>
      <c r="H373" s="57">
        <v>127</v>
      </c>
    </row>
    <row r="374" spans="1:8" outlineLevel="2" x14ac:dyDescent="0.2">
      <c r="A374" s="45"/>
      <c r="B374" s="46" t="s">
        <v>132</v>
      </c>
      <c r="C374" s="47">
        <v>3636286.34</v>
      </c>
      <c r="D374" s="48">
        <v>148</v>
      </c>
      <c r="E374" s="47">
        <v>0</v>
      </c>
      <c r="F374" s="49">
        <v>0</v>
      </c>
      <c r="G374" s="50">
        <v>3636286.34</v>
      </c>
      <c r="H374" s="57">
        <v>148</v>
      </c>
    </row>
    <row r="375" spans="1:8" outlineLevel="2" x14ac:dyDescent="0.2">
      <c r="A375" s="45"/>
      <c r="B375" s="46" t="s">
        <v>133</v>
      </c>
      <c r="C375" s="47">
        <v>3341402.22</v>
      </c>
      <c r="D375" s="48">
        <v>127</v>
      </c>
      <c r="E375" s="47">
        <v>0</v>
      </c>
      <c r="F375" s="49">
        <v>0</v>
      </c>
      <c r="G375" s="50">
        <v>3341402.22</v>
      </c>
      <c r="H375" s="57">
        <v>127</v>
      </c>
    </row>
    <row r="376" spans="1:8" outlineLevel="2" x14ac:dyDescent="0.2">
      <c r="A376" s="45"/>
      <c r="B376" s="46" t="s">
        <v>134</v>
      </c>
      <c r="C376" s="47">
        <v>2754843.15</v>
      </c>
      <c r="D376" s="48">
        <v>140</v>
      </c>
      <c r="E376" s="47">
        <v>0</v>
      </c>
      <c r="F376" s="49">
        <v>0</v>
      </c>
      <c r="G376" s="50">
        <v>2754843.15</v>
      </c>
      <c r="H376" s="57">
        <v>140</v>
      </c>
    </row>
    <row r="377" spans="1:8" outlineLevel="2" x14ac:dyDescent="0.2">
      <c r="A377" s="45"/>
      <c r="B377" s="46" t="s">
        <v>135</v>
      </c>
      <c r="C377" s="47">
        <v>3300729.4</v>
      </c>
      <c r="D377" s="48">
        <v>125</v>
      </c>
      <c r="E377" s="47">
        <v>0</v>
      </c>
      <c r="F377" s="49">
        <v>0</v>
      </c>
      <c r="G377" s="50">
        <v>3300729.4</v>
      </c>
      <c r="H377" s="57">
        <v>125</v>
      </c>
    </row>
    <row r="378" spans="1:8" outlineLevel="2" x14ac:dyDescent="0.2">
      <c r="A378" s="45"/>
      <c r="B378" s="46" t="s">
        <v>136</v>
      </c>
      <c r="C378" s="47">
        <v>3300729.4</v>
      </c>
      <c r="D378" s="48">
        <v>125</v>
      </c>
      <c r="E378" s="47">
        <v>0</v>
      </c>
      <c r="F378" s="49">
        <v>0</v>
      </c>
      <c r="G378" s="50">
        <v>3300729.4</v>
      </c>
      <c r="H378" s="57">
        <v>125</v>
      </c>
    </row>
    <row r="379" spans="1:8" outlineLevel="2" x14ac:dyDescent="0.2">
      <c r="A379" s="45"/>
      <c r="B379" s="46" t="s">
        <v>137</v>
      </c>
      <c r="C379" s="47">
        <v>3300729.4</v>
      </c>
      <c r="D379" s="48">
        <v>125</v>
      </c>
      <c r="E379" s="47">
        <v>230069.09</v>
      </c>
      <c r="F379" s="49">
        <v>75</v>
      </c>
      <c r="G379" s="50">
        <v>3530798.49</v>
      </c>
      <c r="H379" s="57">
        <v>200</v>
      </c>
    </row>
    <row r="380" spans="1:8" outlineLevel="2" x14ac:dyDescent="0.2">
      <c r="A380" s="45"/>
      <c r="B380" s="46" t="s">
        <v>138</v>
      </c>
      <c r="C380" s="47">
        <v>3300729.4</v>
      </c>
      <c r="D380" s="48">
        <v>125</v>
      </c>
      <c r="E380" s="47">
        <v>0</v>
      </c>
      <c r="F380" s="49">
        <v>0</v>
      </c>
      <c r="G380" s="50">
        <v>3300729.4</v>
      </c>
      <c r="H380" s="57">
        <v>125</v>
      </c>
    </row>
    <row r="381" spans="1:8" outlineLevel="2" x14ac:dyDescent="0.2">
      <c r="A381" s="45"/>
      <c r="B381" s="46" t="s">
        <v>139</v>
      </c>
      <c r="C381" s="47">
        <v>3300729.4</v>
      </c>
      <c r="D381" s="48">
        <v>125</v>
      </c>
      <c r="E381" s="47">
        <v>0</v>
      </c>
      <c r="F381" s="49">
        <v>0</v>
      </c>
      <c r="G381" s="50">
        <v>3300729.4</v>
      </c>
      <c r="H381" s="57">
        <v>125</v>
      </c>
    </row>
    <row r="382" spans="1:8" outlineLevel="2" x14ac:dyDescent="0.2">
      <c r="A382" s="45"/>
      <c r="B382" s="46" t="s">
        <v>140</v>
      </c>
      <c r="C382" s="47">
        <v>3274323.6</v>
      </c>
      <c r="D382" s="48">
        <v>124</v>
      </c>
      <c r="E382" s="47">
        <v>0</v>
      </c>
      <c r="F382" s="49">
        <v>0</v>
      </c>
      <c r="G382" s="50">
        <v>3274323.6</v>
      </c>
      <c r="H382" s="57">
        <v>124</v>
      </c>
    </row>
    <row r="383" spans="1:8" collapsed="1" x14ac:dyDescent="0.2">
      <c r="A383" s="34" t="s">
        <v>160</v>
      </c>
      <c r="B383" s="34" t="s">
        <v>73</v>
      </c>
      <c r="C383" s="35">
        <v>114639838.26000001</v>
      </c>
      <c r="D383" s="37">
        <v>3882</v>
      </c>
      <c r="E383" s="35">
        <v>-1617204.28</v>
      </c>
      <c r="F383" s="37">
        <v>0</v>
      </c>
      <c r="G383" s="35">
        <v>113022633.98</v>
      </c>
      <c r="H383" s="37">
        <v>3882</v>
      </c>
    </row>
    <row r="384" spans="1:8" outlineLevel="1" x14ac:dyDescent="0.2">
      <c r="A384" s="56"/>
      <c r="B384" s="39" t="s">
        <v>164</v>
      </c>
      <c r="C384" s="40">
        <v>114639838.26000001</v>
      </c>
      <c r="D384" s="42">
        <v>3882</v>
      </c>
      <c r="E384" s="40">
        <v>-1617204.28</v>
      </c>
      <c r="F384" s="42">
        <v>0</v>
      </c>
      <c r="G384" s="43">
        <v>113022633.98</v>
      </c>
      <c r="H384" s="55">
        <v>3882</v>
      </c>
    </row>
    <row r="385" spans="1:8" outlineLevel="2" x14ac:dyDescent="0.2">
      <c r="A385" s="45"/>
      <c r="B385" s="46" t="s">
        <v>129</v>
      </c>
      <c r="C385" s="47">
        <v>9046434.7300000004</v>
      </c>
      <c r="D385" s="48">
        <v>547</v>
      </c>
      <c r="E385" s="47">
        <v>0</v>
      </c>
      <c r="F385" s="49">
        <v>0</v>
      </c>
      <c r="G385" s="50">
        <v>9046434.7300000004</v>
      </c>
      <c r="H385" s="57">
        <v>547</v>
      </c>
    </row>
    <row r="386" spans="1:8" outlineLevel="2" x14ac:dyDescent="0.2">
      <c r="A386" s="45"/>
      <c r="B386" s="46" t="s">
        <v>130</v>
      </c>
      <c r="C386" s="47">
        <v>9570045.5999999996</v>
      </c>
      <c r="D386" s="48">
        <v>299</v>
      </c>
      <c r="E386" s="47">
        <v>0</v>
      </c>
      <c r="F386" s="49">
        <v>0</v>
      </c>
      <c r="G386" s="50">
        <v>9570045.5999999996</v>
      </c>
      <c r="H386" s="57">
        <v>299</v>
      </c>
    </row>
    <row r="387" spans="1:8" outlineLevel="2" x14ac:dyDescent="0.2">
      <c r="A387" s="45"/>
      <c r="B387" s="46" t="s">
        <v>131</v>
      </c>
      <c r="C387" s="47">
        <v>9570045.5999999996</v>
      </c>
      <c r="D387" s="48">
        <v>299</v>
      </c>
      <c r="E387" s="47">
        <v>0</v>
      </c>
      <c r="F387" s="49">
        <v>0</v>
      </c>
      <c r="G387" s="50">
        <v>9570045.5999999996</v>
      </c>
      <c r="H387" s="57">
        <v>299</v>
      </c>
    </row>
    <row r="388" spans="1:8" outlineLevel="2" x14ac:dyDescent="0.2">
      <c r="A388" s="45"/>
      <c r="B388" s="46" t="s">
        <v>132</v>
      </c>
      <c r="C388" s="47">
        <v>9196883.2599999998</v>
      </c>
      <c r="D388" s="48">
        <v>302</v>
      </c>
      <c r="E388" s="47">
        <v>-1474.04</v>
      </c>
      <c r="F388" s="49">
        <v>0</v>
      </c>
      <c r="G388" s="50">
        <v>9195409.2200000007</v>
      </c>
      <c r="H388" s="57">
        <v>302</v>
      </c>
    </row>
    <row r="389" spans="1:8" outlineLevel="2" x14ac:dyDescent="0.2">
      <c r="A389" s="45"/>
      <c r="B389" s="46" t="s">
        <v>133</v>
      </c>
      <c r="C389" s="47">
        <v>10234103.07</v>
      </c>
      <c r="D389" s="48">
        <v>341</v>
      </c>
      <c r="E389" s="47">
        <v>0</v>
      </c>
      <c r="F389" s="49">
        <v>0</v>
      </c>
      <c r="G389" s="50">
        <v>10234103.07</v>
      </c>
      <c r="H389" s="57">
        <v>341</v>
      </c>
    </row>
    <row r="390" spans="1:8" outlineLevel="2" x14ac:dyDescent="0.2">
      <c r="A390" s="45"/>
      <c r="B390" s="46" t="s">
        <v>134</v>
      </c>
      <c r="C390" s="47">
        <v>9570045.5999999996</v>
      </c>
      <c r="D390" s="48">
        <v>299</v>
      </c>
      <c r="E390" s="47">
        <v>0</v>
      </c>
      <c r="F390" s="49">
        <v>0</v>
      </c>
      <c r="G390" s="50">
        <v>9570045.5999999996</v>
      </c>
      <c r="H390" s="57">
        <v>299</v>
      </c>
    </row>
    <row r="391" spans="1:8" outlineLevel="2" x14ac:dyDescent="0.2">
      <c r="A391" s="45"/>
      <c r="B391" s="46" t="s">
        <v>135</v>
      </c>
      <c r="C391" s="47">
        <v>9570045.5999999996</v>
      </c>
      <c r="D391" s="48">
        <v>299</v>
      </c>
      <c r="E391" s="47">
        <v>-560900.61</v>
      </c>
      <c r="F391" s="49">
        <v>0</v>
      </c>
      <c r="G391" s="50">
        <v>9009144.9900000002</v>
      </c>
      <c r="H391" s="57">
        <v>299</v>
      </c>
    </row>
    <row r="392" spans="1:8" outlineLevel="2" x14ac:dyDescent="0.2">
      <c r="A392" s="45"/>
      <c r="B392" s="46" t="s">
        <v>136</v>
      </c>
      <c r="C392" s="47">
        <v>9570045.5999999996</v>
      </c>
      <c r="D392" s="48">
        <v>299</v>
      </c>
      <c r="E392" s="47">
        <v>-1054829.6299999999</v>
      </c>
      <c r="F392" s="49">
        <v>0</v>
      </c>
      <c r="G392" s="50">
        <v>8515215.9700000007</v>
      </c>
      <c r="H392" s="57">
        <v>299</v>
      </c>
    </row>
    <row r="393" spans="1:8" outlineLevel="2" x14ac:dyDescent="0.2">
      <c r="A393" s="45"/>
      <c r="B393" s="46" t="s">
        <v>137</v>
      </c>
      <c r="C393" s="47">
        <v>9570045.5999999996</v>
      </c>
      <c r="D393" s="48">
        <v>299</v>
      </c>
      <c r="E393" s="47">
        <v>0</v>
      </c>
      <c r="F393" s="49">
        <v>0</v>
      </c>
      <c r="G393" s="50">
        <v>9570045.5999999996</v>
      </c>
      <c r="H393" s="57">
        <v>299</v>
      </c>
    </row>
    <row r="394" spans="1:8" outlineLevel="2" x14ac:dyDescent="0.2">
      <c r="A394" s="45"/>
      <c r="B394" s="46" t="s">
        <v>138</v>
      </c>
      <c r="C394" s="47">
        <v>9570045.5999999996</v>
      </c>
      <c r="D394" s="48">
        <v>299</v>
      </c>
      <c r="E394" s="47">
        <v>0</v>
      </c>
      <c r="F394" s="49">
        <v>0</v>
      </c>
      <c r="G394" s="50">
        <v>9570045.5999999996</v>
      </c>
      <c r="H394" s="57">
        <v>299</v>
      </c>
    </row>
    <row r="395" spans="1:8" outlineLevel="2" x14ac:dyDescent="0.2">
      <c r="A395" s="45"/>
      <c r="B395" s="46" t="s">
        <v>139</v>
      </c>
      <c r="C395" s="47">
        <v>9570045.5999999996</v>
      </c>
      <c r="D395" s="48">
        <v>299</v>
      </c>
      <c r="E395" s="47">
        <v>0</v>
      </c>
      <c r="F395" s="49">
        <v>0</v>
      </c>
      <c r="G395" s="50">
        <v>9570045.5999999996</v>
      </c>
      <c r="H395" s="57">
        <v>299</v>
      </c>
    </row>
    <row r="396" spans="1:8" outlineLevel="2" x14ac:dyDescent="0.2">
      <c r="A396" s="45"/>
      <c r="B396" s="46" t="s">
        <v>140</v>
      </c>
      <c r="C396" s="47">
        <v>9602052.4000000004</v>
      </c>
      <c r="D396" s="48">
        <v>300</v>
      </c>
      <c r="E396" s="47">
        <v>0</v>
      </c>
      <c r="F396" s="49">
        <v>0</v>
      </c>
      <c r="G396" s="50">
        <v>9602052.4000000004</v>
      </c>
      <c r="H396" s="57">
        <v>300</v>
      </c>
    </row>
    <row r="397" spans="1:8" collapsed="1" x14ac:dyDescent="0.2">
      <c r="A397" s="34" t="s">
        <v>18</v>
      </c>
      <c r="B397" s="34" t="s">
        <v>19</v>
      </c>
      <c r="C397" s="35">
        <v>102166411.73999999</v>
      </c>
      <c r="D397" s="37">
        <v>3603</v>
      </c>
      <c r="E397" s="35">
        <v>296867.95</v>
      </c>
      <c r="F397" s="37">
        <v>31</v>
      </c>
      <c r="G397" s="35">
        <v>102463279.69</v>
      </c>
      <c r="H397" s="37">
        <v>3634</v>
      </c>
    </row>
    <row r="398" spans="1:8" outlineLevel="1" x14ac:dyDescent="0.2">
      <c r="A398" s="56"/>
      <c r="B398" s="39" t="s">
        <v>164</v>
      </c>
      <c r="C398" s="40">
        <v>102166411.73999999</v>
      </c>
      <c r="D398" s="42">
        <v>3603</v>
      </c>
      <c r="E398" s="40">
        <v>296867.95</v>
      </c>
      <c r="F398" s="42">
        <v>31</v>
      </c>
      <c r="G398" s="43">
        <v>102463279.69</v>
      </c>
      <c r="H398" s="55">
        <v>3634</v>
      </c>
    </row>
    <row r="399" spans="1:8" outlineLevel="2" x14ac:dyDescent="0.2">
      <c r="A399" s="45"/>
      <c r="B399" s="46" t="s">
        <v>129</v>
      </c>
      <c r="C399" s="47">
        <v>8298614.1600000001</v>
      </c>
      <c r="D399" s="48">
        <v>280</v>
      </c>
      <c r="E399" s="47">
        <v>0</v>
      </c>
      <c r="F399" s="49">
        <v>0</v>
      </c>
      <c r="G399" s="50">
        <v>8298614.1600000001</v>
      </c>
      <c r="H399" s="57">
        <v>280</v>
      </c>
    </row>
    <row r="400" spans="1:8" outlineLevel="2" x14ac:dyDescent="0.2">
      <c r="A400" s="45"/>
      <c r="B400" s="46" t="s">
        <v>130</v>
      </c>
      <c r="C400" s="47">
        <v>8298614.1600000001</v>
      </c>
      <c r="D400" s="48">
        <v>280</v>
      </c>
      <c r="E400" s="47">
        <v>0</v>
      </c>
      <c r="F400" s="49">
        <v>0</v>
      </c>
      <c r="G400" s="50">
        <v>8298614.1600000001</v>
      </c>
      <c r="H400" s="57">
        <v>280</v>
      </c>
    </row>
    <row r="401" spans="1:8" outlineLevel="2" x14ac:dyDescent="0.2">
      <c r="A401" s="45"/>
      <c r="B401" s="46" t="s">
        <v>131</v>
      </c>
      <c r="C401" s="47">
        <v>8298614.1600000001</v>
      </c>
      <c r="D401" s="48">
        <v>280</v>
      </c>
      <c r="E401" s="47">
        <v>0</v>
      </c>
      <c r="F401" s="49">
        <v>0</v>
      </c>
      <c r="G401" s="50">
        <v>8298614.1600000001</v>
      </c>
      <c r="H401" s="57">
        <v>280</v>
      </c>
    </row>
    <row r="402" spans="1:8" outlineLevel="2" x14ac:dyDescent="0.2">
      <c r="A402" s="45"/>
      <c r="B402" s="46" t="s">
        <v>132</v>
      </c>
      <c r="C402" s="47">
        <v>8298614.1600000001</v>
      </c>
      <c r="D402" s="48">
        <v>280</v>
      </c>
      <c r="E402" s="47">
        <v>0</v>
      </c>
      <c r="F402" s="49">
        <v>0</v>
      </c>
      <c r="G402" s="50">
        <v>8298614.1600000001</v>
      </c>
      <c r="H402" s="57">
        <v>280</v>
      </c>
    </row>
    <row r="403" spans="1:8" outlineLevel="2" x14ac:dyDescent="0.2">
      <c r="A403" s="45"/>
      <c r="B403" s="46" t="s">
        <v>133</v>
      </c>
      <c r="C403" s="47">
        <v>8298614.1600000001</v>
      </c>
      <c r="D403" s="48">
        <v>280</v>
      </c>
      <c r="E403" s="47">
        <v>0</v>
      </c>
      <c r="F403" s="49">
        <v>0</v>
      </c>
      <c r="G403" s="50">
        <v>8298614.1600000001</v>
      </c>
      <c r="H403" s="57">
        <v>280</v>
      </c>
    </row>
    <row r="404" spans="1:8" outlineLevel="2" x14ac:dyDescent="0.2">
      <c r="A404" s="45"/>
      <c r="B404" s="46" t="s">
        <v>134</v>
      </c>
      <c r="C404" s="47">
        <v>10911293.9</v>
      </c>
      <c r="D404" s="48">
        <v>524</v>
      </c>
      <c r="E404" s="47">
        <v>0</v>
      </c>
      <c r="F404" s="49">
        <v>0</v>
      </c>
      <c r="G404" s="50">
        <v>10911293.9</v>
      </c>
      <c r="H404" s="57">
        <v>524</v>
      </c>
    </row>
    <row r="405" spans="1:8" outlineLevel="2" x14ac:dyDescent="0.2">
      <c r="A405" s="45"/>
      <c r="B405" s="46" t="s">
        <v>135</v>
      </c>
      <c r="C405" s="47">
        <v>8298614.1600000001</v>
      </c>
      <c r="D405" s="48">
        <v>280</v>
      </c>
      <c r="E405" s="47">
        <v>0</v>
      </c>
      <c r="F405" s="49">
        <v>0</v>
      </c>
      <c r="G405" s="50">
        <v>8298614.1600000001</v>
      </c>
      <c r="H405" s="57">
        <v>280</v>
      </c>
    </row>
    <row r="406" spans="1:8" outlineLevel="2" x14ac:dyDescent="0.2">
      <c r="A406" s="45"/>
      <c r="B406" s="46" t="s">
        <v>136</v>
      </c>
      <c r="C406" s="47">
        <v>8298614.1600000001</v>
      </c>
      <c r="D406" s="48">
        <v>280</v>
      </c>
      <c r="E406" s="47">
        <v>0</v>
      </c>
      <c r="F406" s="49">
        <v>0</v>
      </c>
      <c r="G406" s="50">
        <v>8298614.1600000001</v>
      </c>
      <c r="H406" s="57">
        <v>280</v>
      </c>
    </row>
    <row r="407" spans="1:8" outlineLevel="2" x14ac:dyDescent="0.2">
      <c r="A407" s="45"/>
      <c r="B407" s="46" t="s">
        <v>137</v>
      </c>
      <c r="C407" s="47">
        <v>8298614.1600000001</v>
      </c>
      <c r="D407" s="48">
        <v>280</v>
      </c>
      <c r="E407" s="47">
        <v>296867.95</v>
      </c>
      <c r="F407" s="49">
        <v>31</v>
      </c>
      <c r="G407" s="50">
        <v>8595482.1099999994</v>
      </c>
      <c r="H407" s="57">
        <v>311</v>
      </c>
    </row>
    <row r="408" spans="1:8" outlineLevel="2" x14ac:dyDescent="0.2">
      <c r="A408" s="45"/>
      <c r="B408" s="46" t="s">
        <v>138</v>
      </c>
      <c r="C408" s="47">
        <v>8298614.1600000001</v>
      </c>
      <c r="D408" s="48">
        <v>280</v>
      </c>
      <c r="E408" s="47">
        <v>0</v>
      </c>
      <c r="F408" s="49">
        <v>0</v>
      </c>
      <c r="G408" s="50">
        <v>8298614.1600000001</v>
      </c>
      <c r="H408" s="57">
        <v>280</v>
      </c>
    </row>
    <row r="409" spans="1:8" outlineLevel="2" x14ac:dyDescent="0.2">
      <c r="A409" s="45"/>
      <c r="B409" s="46" t="s">
        <v>139</v>
      </c>
      <c r="C409" s="47">
        <v>8298614.1600000001</v>
      </c>
      <c r="D409" s="48">
        <v>280</v>
      </c>
      <c r="E409" s="47">
        <v>0</v>
      </c>
      <c r="F409" s="49">
        <v>0</v>
      </c>
      <c r="G409" s="50">
        <v>8298614.1600000001</v>
      </c>
      <c r="H409" s="57">
        <v>280</v>
      </c>
    </row>
    <row r="410" spans="1:8" outlineLevel="2" x14ac:dyDescent="0.2">
      <c r="A410" s="45"/>
      <c r="B410" s="46" t="s">
        <v>140</v>
      </c>
      <c r="C410" s="47">
        <v>8268976.2400000002</v>
      </c>
      <c r="D410" s="48">
        <v>279</v>
      </c>
      <c r="E410" s="47">
        <v>0</v>
      </c>
      <c r="F410" s="49">
        <v>0</v>
      </c>
      <c r="G410" s="50">
        <v>8268976.2400000002</v>
      </c>
      <c r="H410" s="57">
        <v>279</v>
      </c>
    </row>
    <row r="411" spans="1:8" x14ac:dyDescent="0.2">
      <c r="A411" s="34" t="s">
        <v>49</v>
      </c>
      <c r="B411" s="34" t="s">
        <v>50</v>
      </c>
      <c r="C411" s="35">
        <v>78344295.260000005</v>
      </c>
      <c r="D411" s="37">
        <v>2761</v>
      </c>
      <c r="E411" s="35">
        <v>490960.57</v>
      </c>
      <c r="F411" s="37">
        <v>38</v>
      </c>
      <c r="G411" s="35">
        <v>78835255.829999998</v>
      </c>
      <c r="H411" s="37">
        <v>2799</v>
      </c>
    </row>
    <row r="412" spans="1:8" outlineLevel="1" x14ac:dyDescent="0.2">
      <c r="A412" s="56"/>
      <c r="B412" s="39" t="s">
        <v>164</v>
      </c>
      <c r="C412" s="40">
        <v>78344295.260000005</v>
      </c>
      <c r="D412" s="42">
        <v>2761</v>
      </c>
      <c r="E412" s="40">
        <v>490960.57</v>
      </c>
      <c r="F412" s="42">
        <v>38</v>
      </c>
      <c r="G412" s="43">
        <v>78835255.829999998</v>
      </c>
      <c r="H412" s="55">
        <v>2799</v>
      </c>
    </row>
    <row r="413" spans="1:8" outlineLevel="2" x14ac:dyDescent="0.2">
      <c r="A413" s="45"/>
      <c r="B413" s="46" t="s">
        <v>129</v>
      </c>
      <c r="C413" s="47">
        <v>5951491.0899999999</v>
      </c>
      <c r="D413" s="48">
        <v>216</v>
      </c>
      <c r="E413" s="47">
        <v>0</v>
      </c>
      <c r="F413" s="49">
        <v>0</v>
      </c>
      <c r="G413" s="50">
        <v>5951491.0899999999</v>
      </c>
      <c r="H413" s="57">
        <v>216</v>
      </c>
    </row>
    <row r="414" spans="1:8" outlineLevel="2" x14ac:dyDescent="0.2">
      <c r="A414" s="45"/>
      <c r="B414" s="46" t="s">
        <v>130</v>
      </c>
      <c r="C414" s="47">
        <v>6477354.3399999999</v>
      </c>
      <c r="D414" s="48">
        <v>236</v>
      </c>
      <c r="E414" s="47">
        <v>0</v>
      </c>
      <c r="F414" s="49">
        <v>0</v>
      </c>
      <c r="G414" s="50">
        <v>6477354.3399999999</v>
      </c>
      <c r="H414" s="57">
        <v>236</v>
      </c>
    </row>
    <row r="415" spans="1:8" outlineLevel="2" x14ac:dyDescent="0.2">
      <c r="A415" s="45"/>
      <c r="B415" s="46" t="s">
        <v>131</v>
      </c>
      <c r="C415" s="47">
        <v>8055747.29</v>
      </c>
      <c r="D415" s="48">
        <v>291</v>
      </c>
      <c r="E415" s="47">
        <v>0</v>
      </c>
      <c r="F415" s="49">
        <v>0</v>
      </c>
      <c r="G415" s="50">
        <v>8055747.29</v>
      </c>
      <c r="H415" s="57">
        <v>291</v>
      </c>
    </row>
    <row r="416" spans="1:8" outlineLevel="2" x14ac:dyDescent="0.2">
      <c r="A416" s="45"/>
      <c r="B416" s="46" t="s">
        <v>132</v>
      </c>
      <c r="C416" s="47">
        <v>6609624.2599999998</v>
      </c>
      <c r="D416" s="48">
        <v>254</v>
      </c>
      <c r="E416" s="47">
        <v>0</v>
      </c>
      <c r="F416" s="49">
        <v>0</v>
      </c>
      <c r="G416" s="50">
        <v>6609624.2599999998</v>
      </c>
      <c r="H416" s="57">
        <v>254</v>
      </c>
    </row>
    <row r="417" spans="1:8" outlineLevel="2" x14ac:dyDescent="0.2">
      <c r="A417" s="45"/>
      <c r="B417" s="46" t="s">
        <v>133</v>
      </c>
      <c r="C417" s="47">
        <v>8673321.3399999999</v>
      </c>
      <c r="D417" s="48">
        <v>306</v>
      </c>
      <c r="E417" s="47">
        <v>0</v>
      </c>
      <c r="F417" s="49">
        <v>0</v>
      </c>
      <c r="G417" s="50">
        <v>8673321.3399999999</v>
      </c>
      <c r="H417" s="57">
        <v>306</v>
      </c>
    </row>
    <row r="418" spans="1:8" outlineLevel="2" x14ac:dyDescent="0.2">
      <c r="A418" s="45"/>
      <c r="B418" s="46" t="s">
        <v>134</v>
      </c>
      <c r="C418" s="47">
        <v>6917335.0199999996</v>
      </c>
      <c r="D418" s="48">
        <v>258</v>
      </c>
      <c r="E418" s="47">
        <v>0</v>
      </c>
      <c r="F418" s="49">
        <v>0</v>
      </c>
      <c r="G418" s="50">
        <v>6917335.0199999996</v>
      </c>
      <c r="H418" s="57">
        <v>258</v>
      </c>
    </row>
    <row r="419" spans="1:8" outlineLevel="2" x14ac:dyDescent="0.2">
      <c r="A419" s="45"/>
      <c r="B419" s="46" t="s">
        <v>135</v>
      </c>
      <c r="C419" s="47">
        <v>5972953.1799999997</v>
      </c>
      <c r="D419" s="48">
        <v>201</v>
      </c>
      <c r="E419" s="47">
        <v>0</v>
      </c>
      <c r="F419" s="49">
        <v>0</v>
      </c>
      <c r="G419" s="50">
        <v>5972953.1799999997</v>
      </c>
      <c r="H419" s="57">
        <v>201</v>
      </c>
    </row>
    <row r="420" spans="1:8" outlineLevel="2" x14ac:dyDescent="0.2">
      <c r="A420" s="45"/>
      <c r="B420" s="46" t="s">
        <v>136</v>
      </c>
      <c r="C420" s="47">
        <v>5972953.1799999997</v>
      </c>
      <c r="D420" s="48">
        <v>201</v>
      </c>
      <c r="E420" s="47">
        <v>0</v>
      </c>
      <c r="F420" s="49">
        <v>0</v>
      </c>
      <c r="G420" s="50">
        <v>5972953.1799999997</v>
      </c>
      <c r="H420" s="57">
        <v>201</v>
      </c>
    </row>
    <row r="421" spans="1:8" outlineLevel="2" x14ac:dyDescent="0.2">
      <c r="A421" s="45"/>
      <c r="B421" s="46" t="s">
        <v>137</v>
      </c>
      <c r="C421" s="47">
        <v>5972953.1799999997</v>
      </c>
      <c r="D421" s="48">
        <v>201</v>
      </c>
      <c r="E421" s="47">
        <v>490960.57</v>
      </c>
      <c r="F421" s="49">
        <v>38</v>
      </c>
      <c r="G421" s="50">
        <v>6463913.75</v>
      </c>
      <c r="H421" s="57">
        <v>239</v>
      </c>
    </row>
    <row r="422" spans="1:8" outlineLevel="2" x14ac:dyDescent="0.2">
      <c r="A422" s="45"/>
      <c r="B422" s="46" t="s">
        <v>138</v>
      </c>
      <c r="C422" s="47">
        <v>5972953.1799999997</v>
      </c>
      <c r="D422" s="48">
        <v>201</v>
      </c>
      <c r="E422" s="47">
        <v>0</v>
      </c>
      <c r="F422" s="49">
        <v>0</v>
      </c>
      <c r="G422" s="50">
        <v>5972953.1799999997</v>
      </c>
      <c r="H422" s="57">
        <v>201</v>
      </c>
    </row>
    <row r="423" spans="1:8" outlineLevel="2" x14ac:dyDescent="0.2">
      <c r="A423" s="45"/>
      <c r="B423" s="46" t="s">
        <v>139</v>
      </c>
      <c r="C423" s="47">
        <v>5972953.1799999997</v>
      </c>
      <c r="D423" s="48">
        <v>201</v>
      </c>
      <c r="E423" s="47">
        <v>0</v>
      </c>
      <c r="F423" s="49">
        <v>0</v>
      </c>
      <c r="G423" s="50">
        <v>5972953.1799999997</v>
      </c>
      <c r="H423" s="57">
        <v>201</v>
      </c>
    </row>
    <row r="424" spans="1:8" outlineLevel="2" x14ac:dyDescent="0.2">
      <c r="A424" s="45"/>
      <c r="B424" s="46" t="s">
        <v>140</v>
      </c>
      <c r="C424" s="47">
        <v>5794656.0199999996</v>
      </c>
      <c r="D424" s="48">
        <v>195</v>
      </c>
      <c r="E424" s="47">
        <v>0</v>
      </c>
      <c r="F424" s="49">
        <v>0</v>
      </c>
      <c r="G424" s="50">
        <v>5794656.0199999996</v>
      </c>
      <c r="H424" s="57">
        <v>195</v>
      </c>
    </row>
    <row r="425" spans="1:8" x14ac:dyDescent="0.2">
      <c r="A425" s="34" t="s">
        <v>176</v>
      </c>
      <c r="B425" s="34" t="s">
        <v>20</v>
      </c>
      <c r="C425" s="35">
        <v>68380049.709999993</v>
      </c>
      <c r="D425" s="37">
        <v>2830</v>
      </c>
      <c r="E425" s="35">
        <v>-949547.13</v>
      </c>
      <c r="F425" s="37">
        <v>0</v>
      </c>
      <c r="G425" s="35">
        <v>67430502.579999998</v>
      </c>
      <c r="H425" s="37">
        <v>2830</v>
      </c>
    </row>
    <row r="426" spans="1:8" outlineLevel="1" x14ac:dyDescent="0.2">
      <c r="A426" s="56"/>
      <c r="B426" s="39" t="s">
        <v>164</v>
      </c>
      <c r="C426" s="40">
        <v>68380049.709999993</v>
      </c>
      <c r="D426" s="42">
        <v>2830</v>
      </c>
      <c r="E426" s="40">
        <v>-949547.13</v>
      </c>
      <c r="F426" s="42">
        <v>0</v>
      </c>
      <c r="G426" s="43">
        <v>67430502.579999998</v>
      </c>
      <c r="H426" s="55">
        <v>2830</v>
      </c>
    </row>
    <row r="427" spans="1:8" outlineLevel="2" x14ac:dyDescent="0.2">
      <c r="A427" s="45"/>
      <c r="B427" s="46" t="s">
        <v>129</v>
      </c>
      <c r="C427" s="47">
        <v>4658962.1900000004</v>
      </c>
      <c r="D427" s="48">
        <v>200</v>
      </c>
      <c r="E427" s="47">
        <v>0</v>
      </c>
      <c r="F427" s="49">
        <v>0</v>
      </c>
      <c r="G427" s="50">
        <v>4658962.1900000004</v>
      </c>
      <c r="H427" s="57">
        <v>200</v>
      </c>
    </row>
    <row r="428" spans="1:8" outlineLevel="2" x14ac:dyDescent="0.2">
      <c r="A428" s="45"/>
      <c r="B428" s="46" t="s">
        <v>130</v>
      </c>
      <c r="C428" s="47">
        <v>4513594.03</v>
      </c>
      <c r="D428" s="48">
        <v>192</v>
      </c>
      <c r="E428" s="47">
        <v>0</v>
      </c>
      <c r="F428" s="49">
        <v>0</v>
      </c>
      <c r="G428" s="50">
        <v>4513594.03</v>
      </c>
      <c r="H428" s="57">
        <v>192</v>
      </c>
    </row>
    <row r="429" spans="1:8" outlineLevel="2" x14ac:dyDescent="0.2">
      <c r="A429" s="45"/>
      <c r="B429" s="46" t="s">
        <v>131</v>
      </c>
      <c r="C429" s="47">
        <v>5340374.41</v>
      </c>
      <c r="D429" s="48">
        <v>220</v>
      </c>
      <c r="E429" s="47">
        <v>0</v>
      </c>
      <c r="F429" s="49">
        <v>0</v>
      </c>
      <c r="G429" s="50">
        <v>5340374.41</v>
      </c>
      <c r="H429" s="57">
        <v>220</v>
      </c>
    </row>
    <row r="430" spans="1:8" outlineLevel="2" x14ac:dyDescent="0.2">
      <c r="A430" s="45"/>
      <c r="B430" s="46" t="s">
        <v>132</v>
      </c>
      <c r="C430" s="47">
        <v>6243337.3700000001</v>
      </c>
      <c r="D430" s="48">
        <v>277</v>
      </c>
      <c r="E430" s="47">
        <v>-27344.18</v>
      </c>
      <c r="F430" s="49">
        <v>0</v>
      </c>
      <c r="G430" s="50">
        <v>6215993.1900000004</v>
      </c>
      <c r="H430" s="57">
        <v>277</v>
      </c>
    </row>
    <row r="431" spans="1:8" outlineLevel="2" x14ac:dyDescent="0.2">
      <c r="A431" s="45"/>
      <c r="B431" s="46" t="s">
        <v>133</v>
      </c>
      <c r="C431" s="47">
        <v>6896641.5899999999</v>
      </c>
      <c r="D431" s="48">
        <v>299</v>
      </c>
      <c r="E431" s="47">
        <v>0</v>
      </c>
      <c r="F431" s="49">
        <v>0</v>
      </c>
      <c r="G431" s="50">
        <v>6896641.5899999999</v>
      </c>
      <c r="H431" s="57">
        <v>299</v>
      </c>
    </row>
    <row r="432" spans="1:8" outlineLevel="2" x14ac:dyDescent="0.2">
      <c r="A432" s="45"/>
      <c r="B432" s="46" t="s">
        <v>134</v>
      </c>
      <c r="C432" s="47">
        <v>5937050.0599999996</v>
      </c>
      <c r="D432" s="48">
        <v>303</v>
      </c>
      <c r="E432" s="47">
        <v>0</v>
      </c>
      <c r="F432" s="49">
        <v>0</v>
      </c>
      <c r="G432" s="50">
        <v>5937050.0599999996</v>
      </c>
      <c r="H432" s="57">
        <v>303</v>
      </c>
    </row>
    <row r="433" spans="1:8" outlineLevel="2" x14ac:dyDescent="0.2">
      <c r="A433" s="45"/>
      <c r="B433" s="46" t="s">
        <v>135</v>
      </c>
      <c r="C433" s="47">
        <v>5794017.9900000002</v>
      </c>
      <c r="D433" s="48">
        <v>223</v>
      </c>
      <c r="E433" s="47">
        <v>-198.82</v>
      </c>
      <c r="F433" s="49">
        <v>0</v>
      </c>
      <c r="G433" s="50">
        <v>5793819.1699999999</v>
      </c>
      <c r="H433" s="57">
        <v>223</v>
      </c>
    </row>
    <row r="434" spans="1:8" outlineLevel="2" x14ac:dyDescent="0.2">
      <c r="A434" s="45"/>
      <c r="B434" s="46" t="s">
        <v>136</v>
      </c>
      <c r="C434" s="47">
        <v>5794017.9900000002</v>
      </c>
      <c r="D434" s="48">
        <v>223</v>
      </c>
      <c r="E434" s="47">
        <v>-175468.69</v>
      </c>
      <c r="F434" s="49">
        <v>15</v>
      </c>
      <c r="G434" s="50">
        <v>5618549.2999999998</v>
      </c>
      <c r="H434" s="57">
        <v>238</v>
      </c>
    </row>
    <row r="435" spans="1:8" outlineLevel="2" x14ac:dyDescent="0.2">
      <c r="A435" s="45"/>
      <c r="B435" s="46" t="s">
        <v>137</v>
      </c>
      <c r="C435" s="47">
        <v>5794017.9900000002</v>
      </c>
      <c r="D435" s="48">
        <v>223</v>
      </c>
      <c r="E435" s="47">
        <v>-746535.44</v>
      </c>
      <c r="F435" s="49">
        <v>-15</v>
      </c>
      <c r="G435" s="50">
        <v>5047482.55</v>
      </c>
      <c r="H435" s="57">
        <v>208</v>
      </c>
    </row>
    <row r="436" spans="1:8" outlineLevel="2" x14ac:dyDescent="0.2">
      <c r="A436" s="45"/>
      <c r="B436" s="46" t="s">
        <v>138</v>
      </c>
      <c r="C436" s="47">
        <v>5794017.9900000002</v>
      </c>
      <c r="D436" s="48">
        <v>223</v>
      </c>
      <c r="E436" s="47">
        <v>0</v>
      </c>
      <c r="F436" s="49">
        <v>0</v>
      </c>
      <c r="G436" s="50">
        <v>5794017.9900000002</v>
      </c>
      <c r="H436" s="57">
        <v>223</v>
      </c>
    </row>
    <row r="437" spans="1:8" outlineLevel="2" x14ac:dyDescent="0.2">
      <c r="A437" s="45"/>
      <c r="B437" s="46" t="s">
        <v>139</v>
      </c>
      <c r="C437" s="47">
        <v>5794017.9900000002</v>
      </c>
      <c r="D437" s="48">
        <v>223</v>
      </c>
      <c r="E437" s="47">
        <v>0</v>
      </c>
      <c r="F437" s="49">
        <v>0</v>
      </c>
      <c r="G437" s="50">
        <v>5794017.9900000002</v>
      </c>
      <c r="H437" s="57">
        <v>223</v>
      </c>
    </row>
    <row r="438" spans="1:8" outlineLevel="2" x14ac:dyDescent="0.2">
      <c r="A438" s="45"/>
      <c r="B438" s="46" t="s">
        <v>140</v>
      </c>
      <c r="C438" s="47">
        <v>5820000.1100000003</v>
      </c>
      <c r="D438" s="48">
        <v>224</v>
      </c>
      <c r="E438" s="47">
        <v>0</v>
      </c>
      <c r="F438" s="49">
        <v>0</v>
      </c>
      <c r="G438" s="50">
        <v>5820000.1100000003</v>
      </c>
      <c r="H438" s="57">
        <v>224</v>
      </c>
    </row>
    <row r="439" spans="1:8" x14ac:dyDescent="0.2">
      <c r="A439" s="34" t="s">
        <v>51</v>
      </c>
      <c r="B439" s="34" t="s">
        <v>52</v>
      </c>
      <c r="C439" s="35">
        <v>67709190.900000006</v>
      </c>
      <c r="D439" s="37">
        <v>2617</v>
      </c>
      <c r="E439" s="35">
        <v>432469.13</v>
      </c>
      <c r="F439" s="37">
        <v>17</v>
      </c>
      <c r="G439" s="35">
        <v>68141660.030000001</v>
      </c>
      <c r="H439" s="37">
        <v>2634</v>
      </c>
    </row>
    <row r="440" spans="1:8" outlineLevel="1" x14ac:dyDescent="0.2">
      <c r="A440" s="56"/>
      <c r="B440" s="39" t="s">
        <v>164</v>
      </c>
      <c r="C440" s="40">
        <v>67709190.900000006</v>
      </c>
      <c r="D440" s="42">
        <v>2617</v>
      </c>
      <c r="E440" s="40">
        <v>432469.13</v>
      </c>
      <c r="F440" s="42">
        <v>17</v>
      </c>
      <c r="G440" s="43">
        <v>68141660.030000001</v>
      </c>
      <c r="H440" s="55">
        <v>2634</v>
      </c>
    </row>
    <row r="441" spans="1:8" outlineLevel="2" x14ac:dyDescent="0.2">
      <c r="A441" s="45"/>
      <c r="B441" s="46" t="s">
        <v>129</v>
      </c>
      <c r="C441" s="47">
        <v>5301736.83</v>
      </c>
      <c r="D441" s="48">
        <v>194</v>
      </c>
      <c r="E441" s="47">
        <v>0</v>
      </c>
      <c r="F441" s="49">
        <v>0</v>
      </c>
      <c r="G441" s="50">
        <v>5301736.83</v>
      </c>
      <c r="H441" s="57">
        <v>194</v>
      </c>
    </row>
    <row r="442" spans="1:8" outlineLevel="2" x14ac:dyDescent="0.2">
      <c r="A442" s="45"/>
      <c r="B442" s="46" t="s">
        <v>130</v>
      </c>
      <c r="C442" s="47">
        <v>5678867.2599999998</v>
      </c>
      <c r="D442" s="48">
        <v>220</v>
      </c>
      <c r="E442" s="47">
        <v>0</v>
      </c>
      <c r="F442" s="49">
        <v>0</v>
      </c>
      <c r="G442" s="50">
        <v>5678867.2599999998</v>
      </c>
      <c r="H442" s="57">
        <v>220</v>
      </c>
    </row>
    <row r="443" spans="1:8" outlineLevel="2" x14ac:dyDescent="0.2">
      <c r="A443" s="45"/>
      <c r="B443" s="46" t="s">
        <v>131</v>
      </c>
      <c r="C443" s="47">
        <v>5678867.2599999998</v>
      </c>
      <c r="D443" s="48">
        <v>220</v>
      </c>
      <c r="E443" s="47">
        <v>-3898.22</v>
      </c>
      <c r="F443" s="49">
        <v>6</v>
      </c>
      <c r="G443" s="50">
        <v>5674969.04</v>
      </c>
      <c r="H443" s="57">
        <v>226</v>
      </c>
    </row>
    <row r="444" spans="1:8" outlineLevel="2" x14ac:dyDescent="0.2">
      <c r="A444" s="45"/>
      <c r="B444" s="46" t="s">
        <v>132</v>
      </c>
      <c r="C444" s="47">
        <v>5678867.2599999998</v>
      </c>
      <c r="D444" s="48">
        <v>220</v>
      </c>
      <c r="E444" s="47">
        <v>0</v>
      </c>
      <c r="F444" s="49">
        <v>0</v>
      </c>
      <c r="G444" s="50">
        <v>5678867.2599999998</v>
      </c>
      <c r="H444" s="57">
        <v>220</v>
      </c>
    </row>
    <row r="445" spans="1:8" outlineLevel="2" x14ac:dyDescent="0.2">
      <c r="A445" s="45"/>
      <c r="B445" s="46" t="s">
        <v>133</v>
      </c>
      <c r="C445" s="47">
        <v>5678867.2599999998</v>
      </c>
      <c r="D445" s="48">
        <v>220</v>
      </c>
      <c r="E445" s="47">
        <v>0</v>
      </c>
      <c r="F445" s="49">
        <v>0</v>
      </c>
      <c r="G445" s="50">
        <v>5678867.2599999998</v>
      </c>
      <c r="H445" s="57">
        <v>220</v>
      </c>
    </row>
    <row r="446" spans="1:8" outlineLevel="2" x14ac:dyDescent="0.2">
      <c r="A446" s="45"/>
      <c r="B446" s="46" t="s">
        <v>134</v>
      </c>
      <c r="C446" s="47">
        <v>5670407.5899999999</v>
      </c>
      <c r="D446" s="48">
        <v>225</v>
      </c>
      <c r="E446" s="47">
        <v>0</v>
      </c>
      <c r="F446" s="49">
        <v>0</v>
      </c>
      <c r="G446" s="50">
        <v>5670407.5899999999</v>
      </c>
      <c r="H446" s="57">
        <v>225</v>
      </c>
    </row>
    <row r="447" spans="1:8" outlineLevel="2" x14ac:dyDescent="0.2">
      <c r="A447" s="45"/>
      <c r="B447" s="46" t="s">
        <v>135</v>
      </c>
      <c r="C447" s="47">
        <v>5678867.2599999998</v>
      </c>
      <c r="D447" s="48">
        <v>220</v>
      </c>
      <c r="E447" s="47">
        <v>0</v>
      </c>
      <c r="F447" s="49">
        <v>0</v>
      </c>
      <c r="G447" s="50">
        <v>5678867.2599999998</v>
      </c>
      <c r="H447" s="57">
        <v>220</v>
      </c>
    </row>
    <row r="448" spans="1:8" outlineLevel="2" x14ac:dyDescent="0.2">
      <c r="A448" s="45"/>
      <c r="B448" s="46" t="s">
        <v>136</v>
      </c>
      <c r="C448" s="47">
        <v>5678867.2599999998</v>
      </c>
      <c r="D448" s="48">
        <v>220</v>
      </c>
      <c r="E448" s="47">
        <v>0</v>
      </c>
      <c r="F448" s="49">
        <v>0</v>
      </c>
      <c r="G448" s="50">
        <v>5678867.2599999998</v>
      </c>
      <c r="H448" s="57">
        <v>220</v>
      </c>
    </row>
    <row r="449" spans="1:8" outlineLevel="2" x14ac:dyDescent="0.2">
      <c r="A449" s="45"/>
      <c r="B449" s="46" t="s">
        <v>137</v>
      </c>
      <c r="C449" s="47">
        <v>5678867.2599999998</v>
      </c>
      <c r="D449" s="48">
        <v>220</v>
      </c>
      <c r="E449" s="47">
        <v>436367.35</v>
      </c>
      <c r="F449" s="49">
        <v>11</v>
      </c>
      <c r="G449" s="50">
        <v>6115234.6100000003</v>
      </c>
      <c r="H449" s="57">
        <v>231</v>
      </c>
    </row>
    <row r="450" spans="1:8" outlineLevel="2" x14ac:dyDescent="0.2">
      <c r="A450" s="45"/>
      <c r="B450" s="46" t="s">
        <v>138</v>
      </c>
      <c r="C450" s="47">
        <v>5678867.2599999998</v>
      </c>
      <c r="D450" s="48">
        <v>220</v>
      </c>
      <c r="E450" s="47">
        <v>0</v>
      </c>
      <c r="F450" s="49">
        <v>0</v>
      </c>
      <c r="G450" s="50">
        <v>5678867.2599999998</v>
      </c>
      <c r="H450" s="57">
        <v>220</v>
      </c>
    </row>
    <row r="451" spans="1:8" outlineLevel="2" x14ac:dyDescent="0.2">
      <c r="A451" s="45"/>
      <c r="B451" s="46" t="s">
        <v>139</v>
      </c>
      <c r="C451" s="47">
        <v>5678867.2599999998</v>
      </c>
      <c r="D451" s="48">
        <v>220</v>
      </c>
      <c r="E451" s="47">
        <v>0</v>
      </c>
      <c r="F451" s="49">
        <v>0</v>
      </c>
      <c r="G451" s="50">
        <v>5678867.2599999998</v>
      </c>
      <c r="H451" s="57">
        <v>220</v>
      </c>
    </row>
    <row r="452" spans="1:8" outlineLevel="2" x14ac:dyDescent="0.2">
      <c r="A452" s="45"/>
      <c r="B452" s="46" t="s">
        <v>140</v>
      </c>
      <c r="C452" s="47">
        <v>5627241.1399999997</v>
      </c>
      <c r="D452" s="48">
        <v>218</v>
      </c>
      <c r="E452" s="47">
        <v>0</v>
      </c>
      <c r="F452" s="49">
        <v>0</v>
      </c>
      <c r="G452" s="50">
        <v>5627241.1399999997</v>
      </c>
      <c r="H452" s="57">
        <v>218</v>
      </c>
    </row>
    <row r="453" spans="1:8" x14ac:dyDescent="0.2">
      <c r="A453" s="34" t="s">
        <v>177</v>
      </c>
      <c r="B453" s="34" t="s">
        <v>75</v>
      </c>
      <c r="C453" s="35">
        <v>62578882.409999996</v>
      </c>
      <c r="D453" s="37">
        <v>2477</v>
      </c>
      <c r="E453" s="35">
        <v>-586514.1</v>
      </c>
      <c r="F453" s="37">
        <v>0</v>
      </c>
      <c r="G453" s="35">
        <v>61992368.310000002</v>
      </c>
      <c r="H453" s="37">
        <v>2477</v>
      </c>
    </row>
    <row r="454" spans="1:8" outlineLevel="1" x14ac:dyDescent="0.2">
      <c r="A454" s="56"/>
      <c r="B454" s="39" t="s">
        <v>164</v>
      </c>
      <c r="C454" s="40">
        <v>62578882.409999996</v>
      </c>
      <c r="D454" s="42">
        <v>2477</v>
      </c>
      <c r="E454" s="40">
        <v>-586514.1</v>
      </c>
      <c r="F454" s="42">
        <v>0</v>
      </c>
      <c r="G454" s="43">
        <v>61992368.310000002</v>
      </c>
      <c r="H454" s="55">
        <v>2477</v>
      </c>
    </row>
    <row r="455" spans="1:8" outlineLevel="2" x14ac:dyDescent="0.2">
      <c r="A455" s="45"/>
      <c r="B455" s="46" t="s">
        <v>129</v>
      </c>
      <c r="C455" s="47">
        <v>4739225.7</v>
      </c>
      <c r="D455" s="48">
        <v>204</v>
      </c>
      <c r="E455" s="47">
        <v>0</v>
      </c>
      <c r="F455" s="49">
        <v>0</v>
      </c>
      <c r="G455" s="50">
        <v>4739225.7</v>
      </c>
      <c r="H455" s="57">
        <v>204</v>
      </c>
    </row>
    <row r="456" spans="1:8" outlineLevel="2" x14ac:dyDescent="0.2">
      <c r="A456" s="45"/>
      <c r="B456" s="46" t="s">
        <v>130</v>
      </c>
      <c r="C456" s="47">
        <v>5021557.8099999996</v>
      </c>
      <c r="D456" s="48">
        <v>196</v>
      </c>
      <c r="E456" s="47">
        <v>0</v>
      </c>
      <c r="F456" s="49">
        <v>0</v>
      </c>
      <c r="G456" s="50">
        <v>5021557.8099999996</v>
      </c>
      <c r="H456" s="57">
        <v>196</v>
      </c>
    </row>
    <row r="457" spans="1:8" outlineLevel="2" x14ac:dyDescent="0.2">
      <c r="A457" s="45"/>
      <c r="B457" s="46" t="s">
        <v>131</v>
      </c>
      <c r="C457" s="47">
        <v>4738101.6100000003</v>
      </c>
      <c r="D457" s="48">
        <v>195</v>
      </c>
      <c r="E457" s="47">
        <v>0</v>
      </c>
      <c r="F457" s="49">
        <v>0</v>
      </c>
      <c r="G457" s="50">
        <v>4738101.6100000003</v>
      </c>
      <c r="H457" s="57">
        <v>195</v>
      </c>
    </row>
    <row r="458" spans="1:8" outlineLevel="2" x14ac:dyDescent="0.2">
      <c r="A458" s="45"/>
      <c r="B458" s="46" t="s">
        <v>132</v>
      </c>
      <c r="C458" s="47">
        <v>5473722.71</v>
      </c>
      <c r="D458" s="48">
        <v>222</v>
      </c>
      <c r="E458" s="47">
        <v>-29876.02</v>
      </c>
      <c r="F458" s="49">
        <v>0</v>
      </c>
      <c r="G458" s="50">
        <v>5443846.6900000004</v>
      </c>
      <c r="H458" s="57">
        <v>222</v>
      </c>
    </row>
    <row r="459" spans="1:8" outlineLevel="2" x14ac:dyDescent="0.2">
      <c r="A459" s="45"/>
      <c r="B459" s="46" t="s">
        <v>133</v>
      </c>
      <c r="C459" s="47">
        <v>5323233.74</v>
      </c>
      <c r="D459" s="48">
        <v>217</v>
      </c>
      <c r="E459" s="47">
        <v>0</v>
      </c>
      <c r="F459" s="49">
        <v>0</v>
      </c>
      <c r="G459" s="50">
        <v>5323233.74</v>
      </c>
      <c r="H459" s="57">
        <v>217</v>
      </c>
    </row>
    <row r="460" spans="1:8" outlineLevel="2" x14ac:dyDescent="0.2">
      <c r="A460" s="45"/>
      <c r="B460" s="46" t="s">
        <v>134</v>
      </c>
      <c r="C460" s="47">
        <v>5051683.3600000003</v>
      </c>
      <c r="D460" s="48">
        <v>262</v>
      </c>
      <c r="E460" s="47">
        <v>0</v>
      </c>
      <c r="F460" s="49">
        <v>0</v>
      </c>
      <c r="G460" s="50">
        <v>5051683.3600000003</v>
      </c>
      <c r="H460" s="57">
        <v>262</v>
      </c>
    </row>
    <row r="461" spans="1:8" outlineLevel="2" x14ac:dyDescent="0.2">
      <c r="A461" s="45"/>
      <c r="B461" s="46" t="s">
        <v>135</v>
      </c>
      <c r="C461" s="47">
        <v>5349149.92</v>
      </c>
      <c r="D461" s="48">
        <v>196</v>
      </c>
      <c r="E461" s="47">
        <v>-240139.05</v>
      </c>
      <c r="F461" s="49">
        <v>0</v>
      </c>
      <c r="G461" s="50">
        <v>5109010.87</v>
      </c>
      <c r="H461" s="57">
        <v>196</v>
      </c>
    </row>
    <row r="462" spans="1:8" outlineLevel="2" x14ac:dyDescent="0.2">
      <c r="A462" s="45"/>
      <c r="B462" s="46" t="s">
        <v>136</v>
      </c>
      <c r="C462" s="47">
        <v>5349149.92</v>
      </c>
      <c r="D462" s="48">
        <v>196</v>
      </c>
      <c r="E462" s="47">
        <v>0</v>
      </c>
      <c r="F462" s="49">
        <v>0</v>
      </c>
      <c r="G462" s="50">
        <v>5349149.92</v>
      </c>
      <c r="H462" s="57">
        <v>196</v>
      </c>
    </row>
    <row r="463" spans="1:8" outlineLevel="2" x14ac:dyDescent="0.2">
      <c r="A463" s="45"/>
      <c r="B463" s="46" t="s">
        <v>137</v>
      </c>
      <c r="C463" s="47">
        <v>5349149.92</v>
      </c>
      <c r="D463" s="48">
        <v>196</v>
      </c>
      <c r="E463" s="47">
        <v>-316499.03000000003</v>
      </c>
      <c r="F463" s="49">
        <v>0</v>
      </c>
      <c r="G463" s="50">
        <v>5032650.8899999997</v>
      </c>
      <c r="H463" s="57">
        <v>196</v>
      </c>
    </row>
    <row r="464" spans="1:8" outlineLevel="2" x14ac:dyDescent="0.2">
      <c r="A464" s="45"/>
      <c r="B464" s="46" t="s">
        <v>138</v>
      </c>
      <c r="C464" s="47">
        <v>5349149.92</v>
      </c>
      <c r="D464" s="48">
        <v>196</v>
      </c>
      <c r="E464" s="47">
        <v>0</v>
      </c>
      <c r="F464" s="49">
        <v>0</v>
      </c>
      <c r="G464" s="50">
        <v>5349149.92</v>
      </c>
      <c r="H464" s="57">
        <v>196</v>
      </c>
    </row>
    <row r="465" spans="1:8" outlineLevel="2" x14ac:dyDescent="0.2">
      <c r="A465" s="45"/>
      <c r="B465" s="46" t="s">
        <v>139</v>
      </c>
      <c r="C465" s="47">
        <v>5349149.92</v>
      </c>
      <c r="D465" s="48">
        <v>196</v>
      </c>
      <c r="E465" s="47">
        <v>0</v>
      </c>
      <c r="F465" s="49">
        <v>0</v>
      </c>
      <c r="G465" s="50">
        <v>5349149.92</v>
      </c>
      <c r="H465" s="57">
        <v>196</v>
      </c>
    </row>
    <row r="466" spans="1:8" outlineLevel="2" x14ac:dyDescent="0.2">
      <c r="A466" s="45"/>
      <c r="B466" s="46" t="s">
        <v>140</v>
      </c>
      <c r="C466" s="47">
        <v>5485607.8799999999</v>
      </c>
      <c r="D466" s="48">
        <v>201</v>
      </c>
      <c r="E466" s="47">
        <v>0</v>
      </c>
      <c r="F466" s="49">
        <v>0</v>
      </c>
      <c r="G466" s="50">
        <v>5485607.8799999999</v>
      </c>
      <c r="H466" s="57">
        <v>201</v>
      </c>
    </row>
    <row r="467" spans="1:8" x14ac:dyDescent="0.2">
      <c r="A467" s="34" t="s">
        <v>53</v>
      </c>
      <c r="B467" s="34" t="s">
        <v>54</v>
      </c>
      <c r="C467" s="35">
        <v>128475143.78</v>
      </c>
      <c r="D467" s="37">
        <v>4447</v>
      </c>
      <c r="E467" s="35">
        <v>-1387780.88</v>
      </c>
      <c r="F467" s="37">
        <v>-40</v>
      </c>
      <c r="G467" s="35">
        <v>127087362.90000001</v>
      </c>
      <c r="H467" s="37">
        <v>4407</v>
      </c>
    </row>
    <row r="468" spans="1:8" outlineLevel="1" x14ac:dyDescent="0.2">
      <c r="A468" s="56"/>
      <c r="B468" s="39" t="s">
        <v>164</v>
      </c>
      <c r="C468" s="40">
        <v>128475143.78</v>
      </c>
      <c r="D468" s="42">
        <v>4447</v>
      </c>
      <c r="E468" s="40">
        <v>-1387780.88</v>
      </c>
      <c r="F468" s="42">
        <v>-40</v>
      </c>
      <c r="G468" s="43">
        <v>127087362.90000001</v>
      </c>
      <c r="H468" s="55">
        <v>4407</v>
      </c>
    </row>
    <row r="469" spans="1:8" outlineLevel="2" x14ac:dyDescent="0.2">
      <c r="A469" s="45"/>
      <c r="B469" s="46" t="s">
        <v>129</v>
      </c>
      <c r="C469" s="47">
        <v>9626915.1300000008</v>
      </c>
      <c r="D469" s="48">
        <v>324</v>
      </c>
      <c r="E469" s="47">
        <v>-6633.22</v>
      </c>
      <c r="F469" s="49">
        <v>0</v>
      </c>
      <c r="G469" s="50">
        <v>9620281.9100000001</v>
      </c>
      <c r="H469" s="57">
        <v>324</v>
      </c>
    </row>
    <row r="470" spans="1:8" outlineLevel="2" x14ac:dyDescent="0.2">
      <c r="A470" s="45"/>
      <c r="B470" s="46" t="s">
        <v>130</v>
      </c>
      <c r="C470" s="47">
        <v>9145851.5600000005</v>
      </c>
      <c r="D470" s="48">
        <v>382</v>
      </c>
      <c r="E470" s="47">
        <v>0</v>
      </c>
      <c r="F470" s="49">
        <v>0</v>
      </c>
      <c r="G470" s="50">
        <v>9145851.5600000005</v>
      </c>
      <c r="H470" s="57">
        <v>382</v>
      </c>
    </row>
    <row r="471" spans="1:8" outlineLevel="2" x14ac:dyDescent="0.2">
      <c r="A471" s="45"/>
      <c r="B471" s="46" t="s">
        <v>131</v>
      </c>
      <c r="C471" s="47">
        <v>10998759.890000001</v>
      </c>
      <c r="D471" s="48">
        <v>372</v>
      </c>
      <c r="E471" s="47">
        <v>0</v>
      </c>
      <c r="F471" s="49">
        <v>0</v>
      </c>
      <c r="G471" s="50">
        <v>10998759.890000001</v>
      </c>
      <c r="H471" s="57">
        <v>372</v>
      </c>
    </row>
    <row r="472" spans="1:8" outlineLevel="2" x14ac:dyDescent="0.2">
      <c r="A472" s="45"/>
      <c r="B472" s="46" t="s">
        <v>132</v>
      </c>
      <c r="C472" s="47">
        <v>10767390.59</v>
      </c>
      <c r="D472" s="48">
        <v>367</v>
      </c>
      <c r="E472" s="47">
        <v>-50825.18</v>
      </c>
      <c r="F472" s="49">
        <v>-19</v>
      </c>
      <c r="G472" s="50">
        <v>10716565.41</v>
      </c>
      <c r="H472" s="57">
        <v>348</v>
      </c>
    </row>
    <row r="473" spans="1:8" outlineLevel="2" x14ac:dyDescent="0.2">
      <c r="A473" s="45"/>
      <c r="B473" s="46" t="s">
        <v>133</v>
      </c>
      <c r="C473" s="47">
        <v>10146064.85</v>
      </c>
      <c r="D473" s="48">
        <v>344</v>
      </c>
      <c r="E473" s="47">
        <v>0</v>
      </c>
      <c r="F473" s="49">
        <v>0</v>
      </c>
      <c r="G473" s="50">
        <v>10146064.85</v>
      </c>
      <c r="H473" s="57">
        <v>344</v>
      </c>
    </row>
    <row r="474" spans="1:8" outlineLevel="2" x14ac:dyDescent="0.2">
      <c r="A474" s="45"/>
      <c r="B474" s="46" t="s">
        <v>134</v>
      </c>
      <c r="C474" s="47">
        <v>10642157.16</v>
      </c>
      <c r="D474" s="48">
        <v>388</v>
      </c>
      <c r="E474" s="47">
        <v>0</v>
      </c>
      <c r="F474" s="49">
        <v>0</v>
      </c>
      <c r="G474" s="50">
        <v>10642157.16</v>
      </c>
      <c r="H474" s="57">
        <v>388</v>
      </c>
    </row>
    <row r="475" spans="1:8" outlineLevel="2" x14ac:dyDescent="0.2">
      <c r="A475" s="45"/>
      <c r="B475" s="46" t="s">
        <v>135</v>
      </c>
      <c r="C475" s="47">
        <v>11181473.9</v>
      </c>
      <c r="D475" s="48">
        <v>378</v>
      </c>
      <c r="E475" s="47">
        <v>-837994.88</v>
      </c>
      <c r="F475" s="49">
        <v>-5</v>
      </c>
      <c r="G475" s="50">
        <v>10343479.02</v>
      </c>
      <c r="H475" s="57">
        <v>373</v>
      </c>
    </row>
    <row r="476" spans="1:8" outlineLevel="2" x14ac:dyDescent="0.2">
      <c r="A476" s="45"/>
      <c r="B476" s="46" t="s">
        <v>136</v>
      </c>
      <c r="C476" s="47">
        <v>11181473.9</v>
      </c>
      <c r="D476" s="48">
        <v>378</v>
      </c>
      <c r="E476" s="47">
        <v>0</v>
      </c>
      <c r="F476" s="49">
        <v>0</v>
      </c>
      <c r="G476" s="50">
        <v>11181473.9</v>
      </c>
      <c r="H476" s="57">
        <v>378</v>
      </c>
    </row>
    <row r="477" spans="1:8" outlineLevel="2" x14ac:dyDescent="0.2">
      <c r="A477" s="45"/>
      <c r="B477" s="46" t="s">
        <v>137</v>
      </c>
      <c r="C477" s="47">
        <v>11181473.9</v>
      </c>
      <c r="D477" s="48">
        <v>378</v>
      </c>
      <c r="E477" s="47">
        <v>-492327.6</v>
      </c>
      <c r="F477" s="49">
        <v>-16</v>
      </c>
      <c r="G477" s="50">
        <v>10689146.300000001</v>
      </c>
      <c r="H477" s="57">
        <v>362</v>
      </c>
    </row>
    <row r="478" spans="1:8" outlineLevel="2" x14ac:dyDescent="0.2">
      <c r="A478" s="45"/>
      <c r="B478" s="46" t="s">
        <v>138</v>
      </c>
      <c r="C478" s="47">
        <v>11181473.9</v>
      </c>
      <c r="D478" s="48">
        <v>378</v>
      </c>
      <c r="E478" s="47">
        <v>0</v>
      </c>
      <c r="F478" s="49">
        <v>0</v>
      </c>
      <c r="G478" s="50">
        <v>11181473.9</v>
      </c>
      <c r="H478" s="57">
        <v>378</v>
      </c>
    </row>
    <row r="479" spans="1:8" outlineLevel="2" x14ac:dyDescent="0.2">
      <c r="A479" s="45"/>
      <c r="B479" s="46" t="s">
        <v>139</v>
      </c>
      <c r="C479" s="47">
        <v>11181473.9</v>
      </c>
      <c r="D479" s="48">
        <v>378</v>
      </c>
      <c r="E479" s="47">
        <v>0</v>
      </c>
      <c r="F479" s="49">
        <v>0</v>
      </c>
      <c r="G479" s="50">
        <v>11181473.9</v>
      </c>
      <c r="H479" s="57">
        <v>378</v>
      </c>
    </row>
    <row r="480" spans="1:8" outlineLevel="2" x14ac:dyDescent="0.2">
      <c r="A480" s="45"/>
      <c r="B480" s="46" t="s">
        <v>140</v>
      </c>
      <c r="C480" s="47">
        <v>11240635.1</v>
      </c>
      <c r="D480" s="48">
        <v>380</v>
      </c>
      <c r="E480" s="47">
        <v>0</v>
      </c>
      <c r="F480" s="49">
        <v>0</v>
      </c>
      <c r="G480" s="50">
        <v>11240635.1</v>
      </c>
      <c r="H480" s="57">
        <v>380</v>
      </c>
    </row>
    <row r="481" spans="1:8" x14ac:dyDescent="0.2">
      <c r="A481" s="34" t="s">
        <v>178</v>
      </c>
      <c r="B481" s="34" t="s">
        <v>76</v>
      </c>
      <c r="C481" s="35">
        <v>31388683.41</v>
      </c>
      <c r="D481" s="37">
        <v>1239</v>
      </c>
      <c r="E481" s="35">
        <v>-453684.08</v>
      </c>
      <c r="F481" s="37">
        <v>0</v>
      </c>
      <c r="G481" s="35">
        <v>30934999.329999998</v>
      </c>
      <c r="H481" s="37">
        <v>1239</v>
      </c>
    </row>
    <row r="482" spans="1:8" outlineLevel="1" x14ac:dyDescent="0.2">
      <c r="A482" s="56"/>
      <c r="B482" s="39" t="s">
        <v>164</v>
      </c>
      <c r="C482" s="40">
        <v>31388683.41</v>
      </c>
      <c r="D482" s="42">
        <v>1239</v>
      </c>
      <c r="E482" s="40">
        <v>-453684.08</v>
      </c>
      <c r="F482" s="42">
        <v>0</v>
      </c>
      <c r="G482" s="43">
        <v>30934999.329999998</v>
      </c>
      <c r="H482" s="55">
        <v>1239</v>
      </c>
    </row>
    <row r="483" spans="1:8" outlineLevel="2" x14ac:dyDescent="0.2">
      <c r="A483" s="45"/>
      <c r="B483" s="46" t="s">
        <v>129</v>
      </c>
      <c r="C483" s="47">
        <v>2676952.0499999998</v>
      </c>
      <c r="D483" s="48">
        <v>106</v>
      </c>
      <c r="E483" s="47">
        <v>0</v>
      </c>
      <c r="F483" s="49">
        <v>0</v>
      </c>
      <c r="G483" s="50">
        <v>2676952.0499999998</v>
      </c>
      <c r="H483" s="57">
        <v>106</v>
      </c>
    </row>
    <row r="484" spans="1:8" outlineLevel="2" x14ac:dyDescent="0.2">
      <c r="A484" s="45"/>
      <c r="B484" s="46" t="s">
        <v>130</v>
      </c>
      <c r="C484" s="47">
        <v>2395154.1800000002</v>
      </c>
      <c r="D484" s="48">
        <v>91</v>
      </c>
      <c r="E484" s="47">
        <v>0</v>
      </c>
      <c r="F484" s="49">
        <v>0</v>
      </c>
      <c r="G484" s="50">
        <v>2395154.1800000002</v>
      </c>
      <c r="H484" s="57">
        <v>91</v>
      </c>
    </row>
    <row r="485" spans="1:8" outlineLevel="2" x14ac:dyDescent="0.2">
      <c r="A485" s="45"/>
      <c r="B485" s="46" t="s">
        <v>131</v>
      </c>
      <c r="C485" s="47">
        <v>2918743.07</v>
      </c>
      <c r="D485" s="48">
        <v>113</v>
      </c>
      <c r="E485" s="47">
        <v>0</v>
      </c>
      <c r="F485" s="49">
        <v>0</v>
      </c>
      <c r="G485" s="50">
        <v>2918743.07</v>
      </c>
      <c r="H485" s="57">
        <v>113</v>
      </c>
    </row>
    <row r="486" spans="1:8" outlineLevel="2" x14ac:dyDescent="0.2">
      <c r="A486" s="45"/>
      <c r="B486" s="46" t="s">
        <v>132</v>
      </c>
      <c r="C486" s="47">
        <v>2666820.06</v>
      </c>
      <c r="D486" s="48">
        <v>110</v>
      </c>
      <c r="E486" s="47">
        <v>0</v>
      </c>
      <c r="F486" s="49">
        <v>0</v>
      </c>
      <c r="G486" s="50">
        <v>2666820.06</v>
      </c>
      <c r="H486" s="57">
        <v>110</v>
      </c>
    </row>
    <row r="487" spans="1:8" outlineLevel="2" x14ac:dyDescent="0.2">
      <c r="A487" s="45"/>
      <c r="B487" s="46" t="s">
        <v>133</v>
      </c>
      <c r="C487" s="47">
        <v>2264915.4500000002</v>
      </c>
      <c r="D487" s="48">
        <v>88</v>
      </c>
      <c r="E487" s="47">
        <v>0</v>
      </c>
      <c r="F487" s="49">
        <v>0</v>
      </c>
      <c r="G487" s="50">
        <v>2264915.4500000002</v>
      </c>
      <c r="H487" s="57">
        <v>88</v>
      </c>
    </row>
    <row r="488" spans="1:8" outlineLevel="2" x14ac:dyDescent="0.2">
      <c r="A488" s="45"/>
      <c r="B488" s="46" t="s">
        <v>134</v>
      </c>
      <c r="C488" s="47">
        <v>2541099.12</v>
      </c>
      <c r="D488" s="48">
        <v>143</v>
      </c>
      <c r="E488" s="47">
        <v>0</v>
      </c>
      <c r="F488" s="49">
        <v>0</v>
      </c>
      <c r="G488" s="50">
        <v>2541099.12</v>
      </c>
      <c r="H488" s="57">
        <v>143</v>
      </c>
    </row>
    <row r="489" spans="1:8" outlineLevel="2" x14ac:dyDescent="0.2">
      <c r="A489" s="45"/>
      <c r="B489" s="46" t="s">
        <v>135</v>
      </c>
      <c r="C489" s="47">
        <v>2681249.92</v>
      </c>
      <c r="D489" s="48">
        <v>99</v>
      </c>
      <c r="E489" s="47">
        <v>0</v>
      </c>
      <c r="F489" s="49">
        <v>0</v>
      </c>
      <c r="G489" s="50">
        <v>2681249.92</v>
      </c>
      <c r="H489" s="57">
        <v>99</v>
      </c>
    </row>
    <row r="490" spans="1:8" outlineLevel="2" x14ac:dyDescent="0.2">
      <c r="A490" s="45"/>
      <c r="B490" s="46" t="s">
        <v>136</v>
      </c>
      <c r="C490" s="47">
        <v>2681249.92</v>
      </c>
      <c r="D490" s="48">
        <v>99</v>
      </c>
      <c r="E490" s="47">
        <v>-349619.28</v>
      </c>
      <c r="F490" s="49">
        <v>0</v>
      </c>
      <c r="G490" s="50">
        <v>2331630.64</v>
      </c>
      <c r="H490" s="57">
        <v>99</v>
      </c>
    </row>
    <row r="491" spans="1:8" outlineLevel="2" x14ac:dyDescent="0.2">
      <c r="A491" s="45"/>
      <c r="B491" s="46" t="s">
        <v>137</v>
      </c>
      <c r="C491" s="47">
        <v>2681249.92</v>
      </c>
      <c r="D491" s="48">
        <v>99</v>
      </c>
      <c r="E491" s="47">
        <v>-104064.8</v>
      </c>
      <c r="F491" s="49">
        <v>0</v>
      </c>
      <c r="G491" s="50">
        <v>2577185.12</v>
      </c>
      <c r="H491" s="57">
        <v>99</v>
      </c>
    </row>
    <row r="492" spans="1:8" outlineLevel="2" x14ac:dyDescent="0.2">
      <c r="A492" s="45"/>
      <c r="B492" s="46" t="s">
        <v>138</v>
      </c>
      <c r="C492" s="47">
        <v>2681249.92</v>
      </c>
      <c r="D492" s="48">
        <v>99</v>
      </c>
      <c r="E492" s="47">
        <v>0</v>
      </c>
      <c r="F492" s="49">
        <v>0</v>
      </c>
      <c r="G492" s="50">
        <v>2681249.92</v>
      </c>
      <c r="H492" s="57">
        <v>99</v>
      </c>
    </row>
    <row r="493" spans="1:8" outlineLevel="2" x14ac:dyDescent="0.2">
      <c r="A493" s="45"/>
      <c r="B493" s="46" t="s">
        <v>139</v>
      </c>
      <c r="C493" s="47">
        <v>2681249.92</v>
      </c>
      <c r="D493" s="48">
        <v>99</v>
      </c>
      <c r="E493" s="47">
        <v>0</v>
      </c>
      <c r="F493" s="49">
        <v>0</v>
      </c>
      <c r="G493" s="50">
        <v>2681249.92</v>
      </c>
      <c r="H493" s="57">
        <v>99</v>
      </c>
    </row>
    <row r="494" spans="1:8" outlineLevel="2" x14ac:dyDescent="0.2">
      <c r="A494" s="45"/>
      <c r="B494" s="46" t="s">
        <v>140</v>
      </c>
      <c r="C494" s="47">
        <v>2518749.88</v>
      </c>
      <c r="D494" s="48">
        <v>93</v>
      </c>
      <c r="E494" s="47">
        <v>0</v>
      </c>
      <c r="F494" s="49">
        <v>0</v>
      </c>
      <c r="G494" s="50">
        <v>2518749.88</v>
      </c>
      <c r="H494" s="57">
        <v>93</v>
      </c>
    </row>
    <row r="495" spans="1:8" x14ac:dyDescent="0.2">
      <c r="A495" s="34" t="s">
        <v>21</v>
      </c>
      <c r="B495" s="34" t="s">
        <v>22</v>
      </c>
      <c r="C495" s="35">
        <v>211404371.84</v>
      </c>
      <c r="D495" s="37">
        <v>7635</v>
      </c>
      <c r="E495" s="35">
        <v>-3087363.07</v>
      </c>
      <c r="F495" s="37">
        <v>0</v>
      </c>
      <c r="G495" s="35">
        <v>208317008.77000001</v>
      </c>
      <c r="H495" s="37">
        <v>7635</v>
      </c>
    </row>
    <row r="496" spans="1:8" outlineLevel="1" x14ac:dyDescent="0.2">
      <c r="A496" s="56"/>
      <c r="B496" s="39" t="s">
        <v>164</v>
      </c>
      <c r="C496" s="40">
        <v>211404371.84</v>
      </c>
      <c r="D496" s="42">
        <v>7635</v>
      </c>
      <c r="E496" s="40">
        <v>-3087363.07</v>
      </c>
      <c r="F496" s="42">
        <v>0</v>
      </c>
      <c r="G496" s="43">
        <v>208317008.77000001</v>
      </c>
      <c r="H496" s="55">
        <v>7635</v>
      </c>
    </row>
    <row r="497" spans="1:8" outlineLevel="2" x14ac:dyDescent="0.2">
      <c r="A497" s="45"/>
      <c r="B497" s="46" t="s">
        <v>129</v>
      </c>
      <c r="C497" s="47">
        <v>15256932.1</v>
      </c>
      <c r="D497" s="48">
        <v>523</v>
      </c>
      <c r="E497" s="47">
        <v>-48363.21</v>
      </c>
      <c r="F497" s="49">
        <v>0</v>
      </c>
      <c r="G497" s="50">
        <v>15208568.890000001</v>
      </c>
      <c r="H497" s="57">
        <v>523</v>
      </c>
    </row>
    <row r="498" spans="1:8" outlineLevel="2" x14ac:dyDescent="0.2">
      <c r="A498" s="45"/>
      <c r="B498" s="46" t="s">
        <v>130</v>
      </c>
      <c r="C498" s="47">
        <v>16682213.609999999</v>
      </c>
      <c r="D498" s="48">
        <v>568</v>
      </c>
      <c r="E498" s="47">
        <v>-30807.61</v>
      </c>
      <c r="F498" s="49">
        <v>0</v>
      </c>
      <c r="G498" s="50">
        <v>16651406</v>
      </c>
      <c r="H498" s="57">
        <v>568</v>
      </c>
    </row>
    <row r="499" spans="1:8" outlineLevel="2" x14ac:dyDescent="0.2">
      <c r="A499" s="45"/>
      <c r="B499" s="46" t="s">
        <v>131</v>
      </c>
      <c r="C499" s="47">
        <v>17936235.629999999</v>
      </c>
      <c r="D499" s="48">
        <v>618</v>
      </c>
      <c r="E499" s="47">
        <v>0</v>
      </c>
      <c r="F499" s="49">
        <v>0</v>
      </c>
      <c r="G499" s="50">
        <v>17936235.629999999</v>
      </c>
      <c r="H499" s="57">
        <v>618</v>
      </c>
    </row>
    <row r="500" spans="1:8" outlineLevel="2" x14ac:dyDescent="0.2">
      <c r="A500" s="45"/>
      <c r="B500" s="46" t="s">
        <v>132</v>
      </c>
      <c r="C500" s="47">
        <v>17972596.210000001</v>
      </c>
      <c r="D500" s="48">
        <v>636</v>
      </c>
      <c r="E500" s="47">
        <v>0</v>
      </c>
      <c r="F500" s="49">
        <v>0</v>
      </c>
      <c r="G500" s="50">
        <v>17972596.210000001</v>
      </c>
      <c r="H500" s="57">
        <v>636</v>
      </c>
    </row>
    <row r="501" spans="1:8" outlineLevel="2" x14ac:dyDescent="0.2">
      <c r="A501" s="45"/>
      <c r="B501" s="46" t="s">
        <v>133</v>
      </c>
      <c r="C501" s="47">
        <v>16585001.130000001</v>
      </c>
      <c r="D501" s="48">
        <v>727</v>
      </c>
      <c r="E501" s="47">
        <v>0</v>
      </c>
      <c r="F501" s="49">
        <v>0</v>
      </c>
      <c r="G501" s="50">
        <v>16585001.130000001</v>
      </c>
      <c r="H501" s="57">
        <v>727</v>
      </c>
    </row>
    <row r="502" spans="1:8" outlineLevel="2" x14ac:dyDescent="0.2">
      <c r="A502" s="45"/>
      <c r="B502" s="46" t="s">
        <v>134</v>
      </c>
      <c r="C502" s="47">
        <v>17496691.100000001</v>
      </c>
      <c r="D502" s="48">
        <v>816</v>
      </c>
      <c r="E502" s="47">
        <v>0</v>
      </c>
      <c r="F502" s="49">
        <v>0</v>
      </c>
      <c r="G502" s="50">
        <v>17496691.100000001</v>
      </c>
      <c r="H502" s="57">
        <v>816</v>
      </c>
    </row>
    <row r="503" spans="1:8" outlineLevel="2" x14ac:dyDescent="0.2">
      <c r="A503" s="45"/>
      <c r="B503" s="46" t="s">
        <v>135</v>
      </c>
      <c r="C503" s="47">
        <v>18260391.989999998</v>
      </c>
      <c r="D503" s="48">
        <v>625</v>
      </c>
      <c r="E503" s="47">
        <v>-1468876.81</v>
      </c>
      <c r="F503" s="49">
        <v>0</v>
      </c>
      <c r="G503" s="50">
        <v>16791515.18</v>
      </c>
      <c r="H503" s="57">
        <v>625</v>
      </c>
    </row>
    <row r="504" spans="1:8" outlineLevel="2" x14ac:dyDescent="0.2">
      <c r="A504" s="45"/>
      <c r="B504" s="46" t="s">
        <v>136</v>
      </c>
      <c r="C504" s="47">
        <v>18260391.989999998</v>
      </c>
      <c r="D504" s="48">
        <v>625</v>
      </c>
      <c r="E504" s="47">
        <v>0</v>
      </c>
      <c r="F504" s="49">
        <v>0</v>
      </c>
      <c r="G504" s="50">
        <v>18260391.989999998</v>
      </c>
      <c r="H504" s="57">
        <v>625</v>
      </c>
    </row>
    <row r="505" spans="1:8" outlineLevel="2" x14ac:dyDescent="0.2">
      <c r="A505" s="45"/>
      <c r="B505" s="46" t="s">
        <v>137</v>
      </c>
      <c r="C505" s="47">
        <v>18260391.989999998</v>
      </c>
      <c r="D505" s="48">
        <v>625</v>
      </c>
      <c r="E505" s="47">
        <v>-1539315.44</v>
      </c>
      <c r="F505" s="49">
        <v>0</v>
      </c>
      <c r="G505" s="50">
        <v>16721076.550000001</v>
      </c>
      <c r="H505" s="57">
        <v>625</v>
      </c>
    </row>
    <row r="506" spans="1:8" outlineLevel="2" x14ac:dyDescent="0.2">
      <c r="A506" s="45"/>
      <c r="B506" s="46" t="s">
        <v>138</v>
      </c>
      <c r="C506" s="47">
        <v>18260391.989999998</v>
      </c>
      <c r="D506" s="48">
        <v>625</v>
      </c>
      <c r="E506" s="47">
        <v>0</v>
      </c>
      <c r="F506" s="49">
        <v>0</v>
      </c>
      <c r="G506" s="50">
        <v>18260391.989999998</v>
      </c>
      <c r="H506" s="57">
        <v>625</v>
      </c>
    </row>
    <row r="507" spans="1:8" outlineLevel="2" x14ac:dyDescent="0.2">
      <c r="A507" s="45"/>
      <c r="B507" s="46" t="s">
        <v>139</v>
      </c>
      <c r="C507" s="47">
        <v>18260391.989999998</v>
      </c>
      <c r="D507" s="48">
        <v>625</v>
      </c>
      <c r="E507" s="47">
        <v>0</v>
      </c>
      <c r="F507" s="49">
        <v>0</v>
      </c>
      <c r="G507" s="50">
        <v>18260391.989999998</v>
      </c>
      <c r="H507" s="57">
        <v>625</v>
      </c>
    </row>
    <row r="508" spans="1:8" outlineLevel="2" x14ac:dyDescent="0.2">
      <c r="A508" s="45"/>
      <c r="B508" s="46" t="s">
        <v>140</v>
      </c>
      <c r="C508" s="47">
        <v>18172742.109999999</v>
      </c>
      <c r="D508" s="48">
        <v>622</v>
      </c>
      <c r="E508" s="47">
        <v>0</v>
      </c>
      <c r="F508" s="49">
        <v>0</v>
      </c>
      <c r="G508" s="50">
        <v>18172742.109999999</v>
      </c>
      <c r="H508" s="57">
        <v>622</v>
      </c>
    </row>
    <row r="509" spans="1:8" x14ac:dyDescent="0.2">
      <c r="A509" s="34" t="s">
        <v>55</v>
      </c>
      <c r="B509" s="34" t="s">
        <v>56</v>
      </c>
      <c r="C509" s="35">
        <v>198341227.90000001</v>
      </c>
      <c r="D509" s="37">
        <v>7175</v>
      </c>
      <c r="E509" s="35">
        <v>-6176747.5899999999</v>
      </c>
      <c r="F509" s="37">
        <v>-54</v>
      </c>
      <c r="G509" s="35">
        <v>192164480.31</v>
      </c>
      <c r="H509" s="37">
        <v>7121</v>
      </c>
    </row>
    <row r="510" spans="1:8" outlineLevel="1" x14ac:dyDescent="0.2">
      <c r="A510" s="56"/>
      <c r="B510" s="39" t="s">
        <v>164</v>
      </c>
      <c r="C510" s="40">
        <v>198341227.90000001</v>
      </c>
      <c r="D510" s="42">
        <v>7175</v>
      </c>
      <c r="E510" s="40">
        <v>-6176747.5899999999</v>
      </c>
      <c r="F510" s="42">
        <v>-54</v>
      </c>
      <c r="G510" s="43">
        <v>192164480.31</v>
      </c>
      <c r="H510" s="55">
        <v>7121</v>
      </c>
    </row>
    <row r="511" spans="1:8" outlineLevel="2" x14ac:dyDescent="0.2">
      <c r="A511" s="45"/>
      <c r="B511" s="46" t="s">
        <v>129</v>
      </c>
      <c r="C511" s="47">
        <v>13336863.51</v>
      </c>
      <c r="D511" s="48">
        <v>491</v>
      </c>
      <c r="E511" s="47">
        <v>0</v>
      </c>
      <c r="F511" s="49">
        <v>0</v>
      </c>
      <c r="G511" s="50">
        <v>13336863.51</v>
      </c>
      <c r="H511" s="57">
        <v>491</v>
      </c>
    </row>
    <row r="512" spans="1:8" outlineLevel="2" x14ac:dyDescent="0.2">
      <c r="A512" s="45"/>
      <c r="B512" s="46" t="s">
        <v>130</v>
      </c>
      <c r="C512" s="47">
        <v>14990605.17</v>
      </c>
      <c r="D512" s="48">
        <v>567</v>
      </c>
      <c r="E512" s="47">
        <v>-50353.39</v>
      </c>
      <c r="F512" s="49">
        <v>13</v>
      </c>
      <c r="G512" s="50">
        <v>14940251.779999999</v>
      </c>
      <c r="H512" s="57">
        <v>580</v>
      </c>
    </row>
    <row r="513" spans="1:8" outlineLevel="2" x14ac:dyDescent="0.2">
      <c r="A513" s="45"/>
      <c r="B513" s="46" t="s">
        <v>131</v>
      </c>
      <c r="C513" s="47">
        <v>18051580.75</v>
      </c>
      <c r="D513" s="48">
        <v>650</v>
      </c>
      <c r="E513" s="47">
        <v>0</v>
      </c>
      <c r="F513" s="49">
        <v>0</v>
      </c>
      <c r="G513" s="50">
        <v>18051580.75</v>
      </c>
      <c r="H513" s="57">
        <v>650</v>
      </c>
    </row>
    <row r="514" spans="1:8" outlineLevel="2" x14ac:dyDescent="0.2">
      <c r="A514" s="45"/>
      <c r="B514" s="46" t="s">
        <v>132</v>
      </c>
      <c r="C514" s="47">
        <v>15686199.960000001</v>
      </c>
      <c r="D514" s="48">
        <v>573</v>
      </c>
      <c r="E514" s="47">
        <v>-122729.25</v>
      </c>
      <c r="F514" s="49">
        <v>152</v>
      </c>
      <c r="G514" s="50">
        <v>15563470.710000001</v>
      </c>
      <c r="H514" s="57">
        <v>725</v>
      </c>
    </row>
    <row r="515" spans="1:8" outlineLevel="2" x14ac:dyDescent="0.2">
      <c r="A515" s="45"/>
      <c r="B515" s="46" t="s">
        <v>133</v>
      </c>
      <c r="C515" s="47">
        <v>15550610.060000001</v>
      </c>
      <c r="D515" s="48">
        <v>629</v>
      </c>
      <c r="E515" s="47">
        <v>0</v>
      </c>
      <c r="F515" s="49">
        <v>0</v>
      </c>
      <c r="G515" s="50">
        <v>15550610.060000001</v>
      </c>
      <c r="H515" s="57">
        <v>629</v>
      </c>
    </row>
    <row r="516" spans="1:8" outlineLevel="2" x14ac:dyDescent="0.2">
      <c r="A516" s="45"/>
      <c r="B516" s="46" t="s">
        <v>134</v>
      </c>
      <c r="C516" s="47">
        <v>13363441.93</v>
      </c>
      <c r="D516" s="48">
        <v>709</v>
      </c>
      <c r="E516" s="47">
        <v>0</v>
      </c>
      <c r="F516" s="49">
        <v>0</v>
      </c>
      <c r="G516" s="50">
        <v>13363441.93</v>
      </c>
      <c r="H516" s="57">
        <v>709</v>
      </c>
    </row>
    <row r="517" spans="1:8" outlineLevel="2" x14ac:dyDescent="0.2">
      <c r="A517" s="45"/>
      <c r="B517" s="46" t="s">
        <v>135</v>
      </c>
      <c r="C517" s="47">
        <v>17873526.579999998</v>
      </c>
      <c r="D517" s="48">
        <v>592</v>
      </c>
      <c r="E517" s="47">
        <v>-2381958.2200000002</v>
      </c>
      <c r="F517" s="49">
        <v>-99</v>
      </c>
      <c r="G517" s="50">
        <v>15491568.359999999</v>
      </c>
      <c r="H517" s="57">
        <v>493</v>
      </c>
    </row>
    <row r="518" spans="1:8" outlineLevel="2" x14ac:dyDescent="0.2">
      <c r="A518" s="45"/>
      <c r="B518" s="46" t="s">
        <v>136</v>
      </c>
      <c r="C518" s="47">
        <v>17873526.579999998</v>
      </c>
      <c r="D518" s="48">
        <v>592</v>
      </c>
      <c r="E518" s="47">
        <v>0</v>
      </c>
      <c r="F518" s="49">
        <v>0</v>
      </c>
      <c r="G518" s="50">
        <v>17873526.579999998</v>
      </c>
      <c r="H518" s="57">
        <v>592</v>
      </c>
    </row>
    <row r="519" spans="1:8" outlineLevel="2" x14ac:dyDescent="0.2">
      <c r="A519" s="45"/>
      <c r="B519" s="46" t="s">
        <v>137</v>
      </c>
      <c r="C519" s="47">
        <v>17873526.579999998</v>
      </c>
      <c r="D519" s="48">
        <v>592</v>
      </c>
      <c r="E519" s="47">
        <v>-3621706.73</v>
      </c>
      <c r="F519" s="49">
        <v>-120</v>
      </c>
      <c r="G519" s="50">
        <v>14251819.85</v>
      </c>
      <c r="H519" s="57">
        <v>472</v>
      </c>
    </row>
    <row r="520" spans="1:8" outlineLevel="2" x14ac:dyDescent="0.2">
      <c r="A520" s="45"/>
      <c r="B520" s="46" t="s">
        <v>138</v>
      </c>
      <c r="C520" s="47">
        <v>17873526.579999998</v>
      </c>
      <c r="D520" s="48">
        <v>592</v>
      </c>
      <c r="E520" s="47">
        <v>0</v>
      </c>
      <c r="F520" s="49">
        <v>0</v>
      </c>
      <c r="G520" s="50">
        <v>17873526.579999998</v>
      </c>
      <c r="H520" s="57">
        <v>592</v>
      </c>
    </row>
    <row r="521" spans="1:8" outlineLevel="2" x14ac:dyDescent="0.2">
      <c r="A521" s="45"/>
      <c r="B521" s="46" t="s">
        <v>139</v>
      </c>
      <c r="C521" s="47">
        <v>17873526.579999998</v>
      </c>
      <c r="D521" s="48">
        <v>592</v>
      </c>
      <c r="E521" s="47">
        <v>0</v>
      </c>
      <c r="F521" s="49">
        <v>0</v>
      </c>
      <c r="G521" s="50">
        <v>17873526.579999998</v>
      </c>
      <c r="H521" s="57">
        <v>592</v>
      </c>
    </row>
    <row r="522" spans="1:8" outlineLevel="2" x14ac:dyDescent="0.2">
      <c r="A522" s="45"/>
      <c r="B522" s="46" t="s">
        <v>140</v>
      </c>
      <c r="C522" s="47">
        <v>17994293.620000001</v>
      </c>
      <c r="D522" s="48">
        <v>596</v>
      </c>
      <c r="E522" s="47">
        <v>0</v>
      </c>
      <c r="F522" s="49">
        <v>0</v>
      </c>
      <c r="G522" s="50">
        <v>17994293.620000001</v>
      </c>
      <c r="H522" s="57">
        <v>596</v>
      </c>
    </row>
    <row r="523" spans="1:8" x14ac:dyDescent="0.2">
      <c r="A523" s="34" t="s">
        <v>23</v>
      </c>
      <c r="B523" s="34" t="s">
        <v>24</v>
      </c>
      <c r="C523" s="35">
        <v>57805717.479999997</v>
      </c>
      <c r="D523" s="37">
        <v>2380</v>
      </c>
      <c r="E523" s="35">
        <v>-891336.6</v>
      </c>
      <c r="F523" s="37">
        <v>0</v>
      </c>
      <c r="G523" s="35">
        <v>56914380.880000003</v>
      </c>
      <c r="H523" s="37">
        <v>2380</v>
      </c>
    </row>
    <row r="524" spans="1:8" outlineLevel="1" x14ac:dyDescent="0.2">
      <c r="A524" s="56"/>
      <c r="B524" s="39" t="s">
        <v>164</v>
      </c>
      <c r="C524" s="40">
        <v>57805717.479999997</v>
      </c>
      <c r="D524" s="42">
        <v>2380</v>
      </c>
      <c r="E524" s="40">
        <v>-891336.6</v>
      </c>
      <c r="F524" s="42">
        <v>0</v>
      </c>
      <c r="G524" s="43">
        <v>56914380.880000003</v>
      </c>
      <c r="H524" s="55">
        <v>2380</v>
      </c>
    </row>
    <row r="525" spans="1:8" outlineLevel="2" x14ac:dyDescent="0.2">
      <c r="A525" s="45"/>
      <c r="B525" s="46" t="s">
        <v>129</v>
      </c>
      <c r="C525" s="47">
        <v>3950732.52</v>
      </c>
      <c r="D525" s="48">
        <v>152</v>
      </c>
      <c r="E525" s="47">
        <v>0</v>
      </c>
      <c r="F525" s="49">
        <v>0</v>
      </c>
      <c r="G525" s="50">
        <v>3950732.52</v>
      </c>
      <c r="H525" s="57">
        <v>152</v>
      </c>
    </row>
    <row r="526" spans="1:8" outlineLevel="2" x14ac:dyDescent="0.2">
      <c r="A526" s="45"/>
      <c r="B526" s="46" t="s">
        <v>130</v>
      </c>
      <c r="C526" s="47">
        <v>4860125.41</v>
      </c>
      <c r="D526" s="48">
        <v>187</v>
      </c>
      <c r="E526" s="47">
        <v>-20512.849999999999</v>
      </c>
      <c r="F526" s="49">
        <v>0</v>
      </c>
      <c r="G526" s="50">
        <v>4839612.5599999996</v>
      </c>
      <c r="H526" s="57">
        <v>187</v>
      </c>
    </row>
    <row r="527" spans="1:8" outlineLevel="2" x14ac:dyDescent="0.2">
      <c r="A527" s="45"/>
      <c r="B527" s="46" t="s">
        <v>131</v>
      </c>
      <c r="C527" s="47">
        <v>4789841.43</v>
      </c>
      <c r="D527" s="48">
        <v>184</v>
      </c>
      <c r="E527" s="47">
        <v>0</v>
      </c>
      <c r="F527" s="49">
        <v>0</v>
      </c>
      <c r="G527" s="50">
        <v>4789841.43</v>
      </c>
      <c r="H527" s="57">
        <v>184</v>
      </c>
    </row>
    <row r="528" spans="1:8" outlineLevel="2" x14ac:dyDescent="0.2">
      <c r="A528" s="45"/>
      <c r="B528" s="46" t="s">
        <v>132</v>
      </c>
      <c r="C528" s="47">
        <v>4677992.42</v>
      </c>
      <c r="D528" s="48">
        <v>183</v>
      </c>
      <c r="E528" s="47">
        <v>0</v>
      </c>
      <c r="F528" s="49">
        <v>0</v>
      </c>
      <c r="G528" s="50">
        <v>4677992.42</v>
      </c>
      <c r="H528" s="57">
        <v>183</v>
      </c>
    </row>
    <row r="529" spans="1:8" outlineLevel="2" x14ac:dyDescent="0.2">
      <c r="A529" s="45"/>
      <c r="B529" s="46" t="s">
        <v>133</v>
      </c>
      <c r="C529" s="47">
        <v>4558519.58</v>
      </c>
      <c r="D529" s="48">
        <v>175</v>
      </c>
      <c r="E529" s="47">
        <v>0</v>
      </c>
      <c r="F529" s="49">
        <v>0</v>
      </c>
      <c r="G529" s="50">
        <v>4558519.58</v>
      </c>
      <c r="H529" s="57">
        <v>175</v>
      </c>
    </row>
    <row r="530" spans="1:8" outlineLevel="2" x14ac:dyDescent="0.2">
      <c r="A530" s="45"/>
      <c r="B530" s="46" t="s">
        <v>134</v>
      </c>
      <c r="C530" s="47">
        <v>4106375.32</v>
      </c>
      <c r="D530" s="48">
        <v>311</v>
      </c>
      <c r="E530" s="47">
        <v>0</v>
      </c>
      <c r="F530" s="49">
        <v>0</v>
      </c>
      <c r="G530" s="50">
        <v>4106375.32</v>
      </c>
      <c r="H530" s="57">
        <v>311</v>
      </c>
    </row>
    <row r="531" spans="1:8" outlineLevel="2" x14ac:dyDescent="0.2">
      <c r="A531" s="45"/>
      <c r="B531" s="46" t="s">
        <v>135</v>
      </c>
      <c r="C531" s="47">
        <v>5169666.7</v>
      </c>
      <c r="D531" s="48">
        <v>199</v>
      </c>
      <c r="E531" s="47">
        <v>-642831.57999999996</v>
      </c>
      <c r="F531" s="49">
        <v>8</v>
      </c>
      <c r="G531" s="50">
        <v>4526835.12</v>
      </c>
      <c r="H531" s="57">
        <v>207</v>
      </c>
    </row>
    <row r="532" spans="1:8" outlineLevel="2" x14ac:dyDescent="0.2">
      <c r="A532" s="45"/>
      <c r="B532" s="46" t="s">
        <v>136</v>
      </c>
      <c r="C532" s="47">
        <v>5169666.7</v>
      </c>
      <c r="D532" s="48">
        <v>199</v>
      </c>
      <c r="E532" s="47">
        <v>-227992.17</v>
      </c>
      <c r="F532" s="49">
        <v>-8</v>
      </c>
      <c r="G532" s="50">
        <v>4941674.53</v>
      </c>
      <c r="H532" s="57">
        <v>191</v>
      </c>
    </row>
    <row r="533" spans="1:8" outlineLevel="2" x14ac:dyDescent="0.2">
      <c r="A533" s="45"/>
      <c r="B533" s="46" t="s">
        <v>137</v>
      </c>
      <c r="C533" s="47">
        <v>5169666.7</v>
      </c>
      <c r="D533" s="48">
        <v>199</v>
      </c>
      <c r="E533" s="47">
        <v>0</v>
      </c>
      <c r="F533" s="49">
        <v>0</v>
      </c>
      <c r="G533" s="50">
        <v>5169666.7</v>
      </c>
      <c r="H533" s="57">
        <v>199</v>
      </c>
    </row>
    <row r="534" spans="1:8" outlineLevel="2" x14ac:dyDescent="0.2">
      <c r="A534" s="45"/>
      <c r="B534" s="46" t="s">
        <v>138</v>
      </c>
      <c r="C534" s="47">
        <v>5169666.7</v>
      </c>
      <c r="D534" s="48">
        <v>199</v>
      </c>
      <c r="E534" s="47">
        <v>0</v>
      </c>
      <c r="F534" s="49">
        <v>0</v>
      </c>
      <c r="G534" s="50">
        <v>5169666.7</v>
      </c>
      <c r="H534" s="57">
        <v>199</v>
      </c>
    </row>
    <row r="535" spans="1:8" outlineLevel="2" x14ac:dyDescent="0.2">
      <c r="A535" s="45"/>
      <c r="B535" s="46" t="s">
        <v>139</v>
      </c>
      <c r="C535" s="47">
        <v>5169666.7</v>
      </c>
      <c r="D535" s="48">
        <v>199</v>
      </c>
      <c r="E535" s="47">
        <v>0</v>
      </c>
      <c r="F535" s="49">
        <v>0</v>
      </c>
      <c r="G535" s="50">
        <v>5169666.7</v>
      </c>
      <c r="H535" s="57">
        <v>199</v>
      </c>
    </row>
    <row r="536" spans="1:8" outlineLevel="2" x14ac:dyDescent="0.2">
      <c r="A536" s="45"/>
      <c r="B536" s="46" t="s">
        <v>140</v>
      </c>
      <c r="C536" s="47">
        <v>5013797.3</v>
      </c>
      <c r="D536" s="48">
        <v>193</v>
      </c>
      <c r="E536" s="47">
        <v>0</v>
      </c>
      <c r="F536" s="49">
        <v>0</v>
      </c>
      <c r="G536" s="50">
        <v>5013797.3</v>
      </c>
      <c r="H536" s="57">
        <v>193</v>
      </c>
    </row>
    <row r="537" spans="1:8" x14ac:dyDescent="0.2">
      <c r="A537" s="34" t="s">
        <v>57</v>
      </c>
      <c r="B537" s="34" t="s">
        <v>58</v>
      </c>
      <c r="C537" s="35">
        <v>62229822.18</v>
      </c>
      <c r="D537" s="37">
        <v>2584</v>
      </c>
      <c r="E537" s="35">
        <v>-1977912.03</v>
      </c>
      <c r="F537" s="37">
        <v>-28</v>
      </c>
      <c r="G537" s="35">
        <v>60251910.149999999</v>
      </c>
      <c r="H537" s="37">
        <v>2556</v>
      </c>
    </row>
    <row r="538" spans="1:8" outlineLevel="1" x14ac:dyDescent="0.2">
      <c r="A538" s="56"/>
      <c r="B538" s="39" t="s">
        <v>164</v>
      </c>
      <c r="C538" s="40">
        <v>62229822.18</v>
      </c>
      <c r="D538" s="42">
        <v>2584</v>
      </c>
      <c r="E538" s="40">
        <v>-1977912.03</v>
      </c>
      <c r="F538" s="42">
        <v>-28</v>
      </c>
      <c r="G538" s="43">
        <v>60251910.149999999</v>
      </c>
      <c r="H538" s="55">
        <v>2556</v>
      </c>
    </row>
    <row r="539" spans="1:8" outlineLevel="2" x14ac:dyDescent="0.2">
      <c r="A539" s="45"/>
      <c r="B539" s="46" t="s">
        <v>129</v>
      </c>
      <c r="C539" s="47">
        <v>3601085.2</v>
      </c>
      <c r="D539" s="48">
        <v>180</v>
      </c>
      <c r="E539" s="47">
        <v>0</v>
      </c>
      <c r="F539" s="49">
        <v>0</v>
      </c>
      <c r="G539" s="50">
        <v>3601085.2</v>
      </c>
      <c r="H539" s="57">
        <v>180</v>
      </c>
    </row>
    <row r="540" spans="1:8" outlineLevel="2" x14ac:dyDescent="0.2">
      <c r="A540" s="45"/>
      <c r="B540" s="46" t="s">
        <v>130</v>
      </c>
      <c r="C540" s="47">
        <v>4381503.87</v>
      </c>
      <c r="D540" s="48">
        <v>178</v>
      </c>
      <c r="E540" s="47">
        <v>0</v>
      </c>
      <c r="F540" s="49">
        <v>0</v>
      </c>
      <c r="G540" s="50">
        <v>4381503.87</v>
      </c>
      <c r="H540" s="57">
        <v>178</v>
      </c>
    </row>
    <row r="541" spans="1:8" outlineLevel="2" x14ac:dyDescent="0.2">
      <c r="A541" s="45"/>
      <c r="B541" s="46" t="s">
        <v>131</v>
      </c>
      <c r="C541" s="47">
        <v>4530765.29</v>
      </c>
      <c r="D541" s="48">
        <v>294</v>
      </c>
      <c r="E541" s="47">
        <v>0</v>
      </c>
      <c r="F541" s="49">
        <v>0</v>
      </c>
      <c r="G541" s="50">
        <v>4530765.29</v>
      </c>
      <c r="H541" s="57">
        <v>294</v>
      </c>
    </row>
    <row r="542" spans="1:8" outlineLevel="2" x14ac:dyDescent="0.2">
      <c r="A542" s="45"/>
      <c r="B542" s="46" t="s">
        <v>132</v>
      </c>
      <c r="C542" s="47">
        <v>4562349.33</v>
      </c>
      <c r="D542" s="48">
        <v>176</v>
      </c>
      <c r="E542" s="47">
        <v>-27076.5</v>
      </c>
      <c r="F542" s="49">
        <v>36</v>
      </c>
      <c r="G542" s="50">
        <v>4535272.83</v>
      </c>
      <c r="H542" s="57">
        <v>212</v>
      </c>
    </row>
    <row r="543" spans="1:8" outlineLevel="2" x14ac:dyDescent="0.2">
      <c r="A543" s="45"/>
      <c r="B543" s="46" t="s">
        <v>133</v>
      </c>
      <c r="C543" s="47">
        <v>5106545.72</v>
      </c>
      <c r="D543" s="48">
        <v>199</v>
      </c>
      <c r="E543" s="47">
        <v>0</v>
      </c>
      <c r="F543" s="49">
        <v>0</v>
      </c>
      <c r="G543" s="50">
        <v>5106545.72</v>
      </c>
      <c r="H543" s="57">
        <v>199</v>
      </c>
    </row>
    <row r="544" spans="1:8" outlineLevel="2" x14ac:dyDescent="0.2">
      <c r="A544" s="45"/>
      <c r="B544" s="46" t="s">
        <v>134</v>
      </c>
      <c r="C544" s="47">
        <v>3827323.47</v>
      </c>
      <c r="D544" s="48">
        <v>157</v>
      </c>
      <c r="E544" s="47">
        <v>0</v>
      </c>
      <c r="F544" s="49">
        <v>0</v>
      </c>
      <c r="G544" s="50">
        <v>3827323.47</v>
      </c>
      <c r="H544" s="57">
        <v>157</v>
      </c>
    </row>
    <row r="545" spans="1:8" outlineLevel="2" x14ac:dyDescent="0.2">
      <c r="A545" s="45"/>
      <c r="B545" s="46" t="s">
        <v>135</v>
      </c>
      <c r="C545" s="47">
        <v>6053955.9500000002</v>
      </c>
      <c r="D545" s="48">
        <v>234</v>
      </c>
      <c r="E545" s="47">
        <v>0</v>
      </c>
      <c r="F545" s="49">
        <v>0</v>
      </c>
      <c r="G545" s="50">
        <v>6053955.9500000002</v>
      </c>
      <c r="H545" s="57">
        <v>234</v>
      </c>
    </row>
    <row r="546" spans="1:8" outlineLevel="2" x14ac:dyDescent="0.2">
      <c r="A546" s="45"/>
      <c r="B546" s="46" t="s">
        <v>136</v>
      </c>
      <c r="C546" s="47">
        <v>6053955.9500000002</v>
      </c>
      <c r="D546" s="48">
        <v>234</v>
      </c>
      <c r="E546" s="47">
        <v>-121798.53</v>
      </c>
      <c r="F546" s="49">
        <v>-6</v>
      </c>
      <c r="G546" s="50">
        <v>5932157.4199999999</v>
      </c>
      <c r="H546" s="57">
        <v>228</v>
      </c>
    </row>
    <row r="547" spans="1:8" outlineLevel="2" x14ac:dyDescent="0.2">
      <c r="A547" s="45"/>
      <c r="B547" s="46" t="s">
        <v>137</v>
      </c>
      <c r="C547" s="47">
        <v>6053955.9500000002</v>
      </c>
      <c r="D547" s="48">
        <v>234</v>
      </c>
      <c r="E547" s="47">
        <v>-1829037</v>
      </c>
      <c r="F547" s="49">
        <v>-58</v>
      </c>
      <c r="G547" s="50">
        <v>4224918.95</v>
      </c>
      <c r="H547" s="57">
        <v>176</v>
      </c>
    </row>
    <row r="548" spans="1:8" outlineLevel="2" x14ac:dyDescent="0.2">
      <c r="A548" s="45"/>
      <c r="B548" s="46" t="s">
        <v>138</v>
      </c>
      <c r="C548" s="47">
        <v>6053955.9500000002</v>
      </c>
      <c r="D548" s="48">
        <v>234</v>
      </c>
      <c r="E548" s="47">
        <v>0</v>
      </c>
      <c r="F548" s="49">
        <v>0</v>
      </c>
      <c r="G548" s="50">
        <v>6053955.9500000002</v>
      </c>
      <c r="H548" s="57">
        <v>234</v>
      </c>
    </row>
    <row r="549" spans="1:8" outlineLevel="2" x14ac:dyDescent="0.2">
      <c r="A549" s="45"/>
      <c r="B549" s="46" t="s">
        <v>139</v>
      </c>
      <c r="C549" s="47">
        <v>6053955.9500000002</v>
      </c>
      <c r="D549" s="48">
        <v>234</v>
      </c>
      <c r="E549" s="47">
        <v>0</v>
      </c>
      <c r="F549" s="49">
        <v>0</v>
      </c>
      <c r="G549" s="50">
        <v>6053955.9500000002</v>
      </c>
      <c r="H549" s="57">
        <v>234</v>
      </c>
    </row>
    <row r="550" spans="1:8" outlineLevel="2" x14ac:dyDescent="0.2">
      <c r="A550" s="45"/>
      <c r="B550" s="46" t="s">
        <v>140</v>
      </c>
      <c r="C550" s="47">
        <v>5950469.5499999998</v>
      </c>
      <c r="D550" s="48">
        <v>230</v>
      </c>
      <c r="E550" s="47">
        <v>0</v>
      </c>
      <c r="F550" s="49">
        <v>0</v>
      </c>
      <c r="G550" s="50">
        <v>5950469.5499999998</v>
      </c>
      <c r="H550" s="57">
        <v>230</v>
      </c>
    </row>
    <row r="551" spans="1:8" x14ac:dyDescent="0.2">
      <c r="A551" s="34" t="s">
        <v>25</v>
      </c>
      <c r="B551" s="34" t="s">
        <v>26</v>
      </c>
      <c r="C551" s="35">
        <v>49106726.390000001</v>
      </c>
      <c r="D551" s="37">
        <v>2089</v>
      </c>
      <c r="E551" s="35">
        <v>-391372.39</v>
      </c>
      <c r="F551" s="37">
        <v>0</v>
      </c>
      <c r="G551" s="35">
        <v>48715354</v>
      </c>
      <c r="H551" s="37">
        <v>2089</v>
      </c>
    </row>
    <row r="552" spans="1:8" outlineLevel="1" x14ac:dyDescent="0.2">
      <c r="A552" s="56"/>
      <c r="B552" s="39" t="s">
        <v>164</v>
      </c>
      <c r="C552" s="40">
        <v>49106726.390000001</v>
      </c>
      <c r="D552" s="42">
        <v>2089</v>
      </c>
      <c r="E552" s="40">
        <v>-391372.39</v>
      </c>
      <c r="F552" s="42">
        <v>0</v>
      </c>
      <c r="G552" s="43">
        <v>48715354</v>
      </c>
      <c r="H552" s="55">
        <v>2089</v>
      </c>
    </row>
    <row r="553" spans="1:8" outlineLevel="2" x14ac:dyDescent="0.2">
      <c r="A553" s="45"/>
      <c r="B553" s="46" t="s">
        <v>129</v>
      </c>
      <c r="C553" s="47">
        <v>4061445.63</v>
      </c>
      <c r="D553" s="48">
        <v>157</v>
      </c>
      <c r="E553" s="47">
        <v>-39008.58</v>
      </c>
      <c r="F553" s="49">
        <v>0</v>
      </c>
      <c r="G553" s="50">
        <v>4022437.05</v>
      </c>
      <c r="H553" s="57">
        <v>157</v>
      </c>
    </row>
    <row r="554" spans="1:8" outlineLevel="2" x14ac:dyDescent="0.2">
      <c r="A554" s="45"/>
      <c r="B554" s="46" t="s">
        <v>130</v>
      </c>
      <c r="C554" s="47">
        <v>4061445.63</v>
      </c>
      <c r="D554" s="48">
        <v>157</v>
      </c>
      <c r="E554" s="47">
        <v>0</v>
      </c>
      <c r="F554" s="49">
        <v>0</v>
      </c>
      <c r="G554" s="50">
        <v>4061445.63</v>
      </c>
      <c r="H554" s="57">
        <v>157</v>
      </c>
    </row>
    <row r="555" spans="1:8" outlineLevel="2" x14ac:dyDescent="0.2">
      <c r="A555" s="45"/>
      <c r="B555" s="46" t="s">
        <v>131</v>
      </c>
      <c r="C555" s="47">
        <v>4061445.63</v>
      </c>
      <c r="D555" s="48">
        <v>157</v>
      </c>
      <c r="E555" s="47">
        <v>0</v>
      </c>
      <c r="F555" s="49">
        <v>0</v>
      </c>
      <c r="G555" s="50">
        <v>4061445.63</v>
      </c>
      <c r="H555" s="57">
        <v>157</v>
      </c>
    </row>
    <row r="556" spans="1:8" outlineLevel="2" x14ac:dyDescent="0.2">
      <c r="A556" s="45"/>
      <c r="B556" s="46" t="s">
        <v>132</v>
      </c>
      <c r="C556" s="47">
        <v>4061445.63</v>
      </c>
      <c r="D556" s="48">
        <v>157</v>
      </c>
      <c r="E556" s="47">
        <v>-37787.71</v>
      </c>
      <c r="F556" s="49">
        <v>0</v>
      </c>
      <c r="G556" s="50">
        <v>4023657.92</v>
      </c>
      <c r="H556" s="57">
        <v>157</v>
      </c>
    </row>
    <row r="557" spans="1:8" outlineLevel="2" x14ac:dyDescent="0.2">
      <c r="A557" s="45"/>
      <c r="B557" s="46" t="s">
        <v>133</v>
      </c>
      <c r="C557" s="47">
        <v>4061445.63</v>
      </c>
      <c r="D557" s="48">
        <v>157</v>
      </c>
      <c r="E557" s="47">
        <v>0</v>
      </c>
      <c r="F557" s="49">
        <v>0</v>
      </c>
      <c r="G557" s="50">
        <v>4061445.63</v>
      </c>
      <c r="H557" s="57">
        <v>157</v>
      </c>
    </row>
    <row r="558" spans="1:8" outlineLevel="2" x14ac:dyDescent="0.2">
      <c r="A558" s="45"/>
      <c r="B558" s="46" t="s">
        <v>134</v>
      </c>
      <c r="C558" s="47">
        <v>4301479.0199999996</v>
      </c>
      <c r="D558" s="48">
        <v>357</v>
      </c>
      <c r="E558" s="47">
        <v>0</v>
      </c>
      <c r="F558" s="49">
        <v>0</v>
      </c>
      <c r="G558" s="50">
        <v>4301479.0199999996</v>
      </c>
      <c r="H558" s="57">
        <v>357</v>
      </c>
    </row>
    <row r="559" spans="1:8" outlineLevel="2" x14ac:dyDescent="0.2">
      <c r="A559" s="45"/>
      <c r="B559" s="46" t="s">
        <v>135</v>
      </c>
      <c r="C559" s="47">
        <v>4061445.63</v>
      </c>
      <c r="D559" s="48">
        <v>157</v>
      </c>
      <c r="E559" s="47">
        <v>0</v>
      </c>
      <c r="F559" s="49">
        <v>0</v>
      </c>
      <c r="G559" s="50">
        <v>4061445.63</v>
      </c>
      <c r="H559" s="57">
        <v>157</v>
      </c>
    </row>
    <row r="560" spans="1:8" outlineLevel="2" x14ac:dyDescent="0.2">
      <c r="A560" s="45"/>
      <c r="B560" s="46" t="s">
        <v>136</v>
      </c>
      <c r="C560" s="47">
        <v>4061445.63</v>
      </c>
      <c r="D560" s="48">
        <v>157</v>
      </c>
      <c r="E560" s="47">
        <v>0</v>
      </c>
      <c r="F560" s="49">
        <v>0</v>
      </c>
      <c r="G560" s="50">
        <v>4061445.63</v>
      </c>
      <c r="H560" s="57">
        <v>157</v>
      </c>
    </row>
    <row r="561" spans="1:8" outlineLevel="2" x14ac:dyDescent="0.2">
      <c r="A561" s="45"/>
      <c r="B561" s="46" t="s">
        <v>137</v>
      </c>
      <c r="C561" s="47">
        <v>4061445.63</v>
      </c>
      <c r="D561" s="48">
        <v>157</v>
      </c>
      <c r="E561" s="47">
        <v>-314576.09999999998</v>
      </c>
      <c r="F561" s="49">
        <v>0</v>
      </c>
      <c r="G561" s="50">
        <v>3746869.53</v>
      </c>
      <c r="H561" s="57">
        <v>157</v>
      </c>
    </row>
    <row r="562" spans="1:8" outlineLevel="2" x14ac:dyDescent="0.2">
      <c r="A562" s="45"/>
      <c r="B562" s="46" t="s">
        <v>138</v>
      </c>
      <c r="C562" s="47">
        <v>4061445.63</v>
      </c>
      <c r="D562" s="48">
        <v>157</v>
      </c>
      <c r="E562" s="47">
        <v>0</v>
      </c>
      <c r="F562" s="49">
        <v>0</v>
      </c>
      <c r="G562" s="50">
        <v>4061445.63</v>
      </c>
      <c r="H562" s="57">
        <v>157</v>
      </c>
    </row>
    <row r="563" spans="1:8" outlineLevel="2" x14ac:dyDescent="0.2">
      <c r="A563" s="45"/>
      <c r="B563" s="46" t="s">
        <v>139</v>
      </c>
      <c r="C563" s="47">
        <v>4061445.63</v>
      </c>
      <c r="D563" s="48">
        <v>157</v>
      </c>
      <c r="E563" s="47">
        <v>0</v>
      </c>
      <c r="F563" s="49">
        <v>0</v>
      </c>
      <c r="G563" s="50">
        <v>4061445.63</v>
      </c>
      <c r="H563" s="57">
        <v>157</v>
      </c>
    </row>
    <row r="564" spans="1:8" outlineLevel="2" x14ac:dyDescent="0.2">
      <c r="A564" s="45"/>
      <c r="B564" s="46" t="s">
        <v>140</v>
      </c>
      <c r="C564" s="47">
        <v>4190791.07</v>
      </c>
      <c r="D564" s="48">
        <v>162</v>
      </c>
      <c r="E564" s="47">
        <v>0</v>
      </c>
      <c r="F564" s="49">
        <v>0</v>
      </c>
      <c r="G564" s="50">
        <v>4190791.07</v>
      </c>
      <c r="H564" s="57">
        <v>162</v>
      </c>
    </row>
    <row r="565" spans="1:8" x14ac:dyDescent="0.2">
      <c r="A565" s="34" t="s">
        <v>59</v>
      </c>
      <c r="B565" s="34" t="s">
        <v>60</v>
      </c>
      <c r="C565" s="35">
        <v>68820887.590000004</v>
      </c>
      <c r="D565" s="37">
        <v>2230</v>
      </c>
      <c r="E565" s="35">
        <v>-1172743.8400000001</v>
      </c>
      <c r="F565" s="37">
        <v>0</v>
      </c>
      <c r="G565" s="35">
        <v>67648143.75</v>
      </c>
      <c r="H565" s="37">
        <v>2230</v>
      </c>
    </row>
    <row r="566" spans="1:8" outlineLevel="1" x14ac:dyDescent="0.2">
      <c r="A566" s="56"/>
      <c r="B566" s="39" t="s">
        <v>164</v>
      </c>
      <c r="C566" s="40">
        <v>68820887.590000004</v>
      </c>
      <c r="D566" s="42">
        <v>2230</v>
      </c>
      <c r="E566" s="40">
        <v>-1172743.8400000001</v>
      </c>
      <c r="F566" s="42">
        <v>0</v>
      </c>
      <c r="G566" s="43">
        <v>67648143.75</v>
      </c>
      <c r="H566" s="55">
        <v>2230</v>
      </c>
    </row>
    <row r="567" spans="1:8" outlineLevel="2" x14ac:dyDescent="0.2">
      <c r="A567" s="45"/>
      <c r="B567" s="46" t="s">
        <v>129</v>
      </c>
      <c r="C567" s="47">
        <v>5423060.5</v>
      </c>
      <c r="D567" s="48">
        <v>186</v>
      </c>
      <c r="E567" s="47">
        <v>-57870.96</v>
      </c>
      <c r="F567" s="49">
        <v>0</v>
      </c>
      <c r="G567" s="50">
        <v>5365189.54</v>
      </c>
      <c r="H567" s="57">
        <v>186</v>
      </c>
    </row>
    <row r="568" spans="1:8" outlineLevel="2" x14ac:dyDescent="0.2">
      <c r="A568" s="45"/>
      <c r="B568" s="46" t="s">
        <v>130</v>
      </c>
      <c r="C568" s="47">
        <v>5452092.4000000004</v>
      </c>
      <c r="D568" s="48">
        <v>175</v>
      </c>
      <c r="E568" s="47">
        <v>0</v>
      </c>
      <c r="F568" s="49">
        <v>0</v>
      </c>
      <c r="G568" s="50">
        <v>5452092.4000000004</v>
      </c>
      <c r="H568" s="57">
        <v>175</v>
      </c>
    </row>
    <row r="569" spans="1:8" outlineLevel="2" x14ac:dyDescent="0.2">
      <c r="A569" s="45"/>
      <c r="B569" s="46" t="s">
        <v>131</v>
      </c>
      <c r="C569" s="47">
        <v>6227147.0300000003</v>
      </c>
      <c r="D569" s="48">
        <v>209</v>
      </c>
      <c r="E569" s="47">
        <v>0</v>
      </c>
      <c r="F569" s="49">
        <v>0</v>
      </c>
      <c r="G569" s="50">
        <v>6227147.0300000003</v>
      </c>
      <c r="H569" s="57">
        <v>209</v>
      </c>
    </row>
    <row r="570" spans="1:8" outlineLevel="2" x14ac:dyDescent="0.2">
      <c r="A570" s="45"/>
      <c r="B570" s="46" t="s">
        <v>132</v>
      </c>
      <c r="C570" s="47">
        <v>4948210.45</v>
      </c>
      <c r="D570" s="48">
        <v>175</v>
      </c>
      <c r="E570" s="47">
        <v>-20459.79</v>
      </c>
      <c r="F570" s="49">
        <v>0</v>
      </c>
      <c r="G570" s="50">
        <v>4927750.66</v>
      </c>
      <c r="H570" s="57">
        <v>175</v>
      </c>
    </row>
    <row r="571" spans="1:8" outlineLevel="2" x14ac:dyDescent="0.2">
      <c r="A571" s="45"/>
      <c r="B571" s="46" t="s">
        <v>133</v>
      </c>
      <c r="C571" s="47">
        <v>5802903.9699999997</v>
      </c>
      <c r="D571" s="48">
        <v>192</v>
      </c>
      <c r="E571" s="47">
        <v>0</v>
      </c>
      <c r="F571" s="49">
        <v>0</v>
      </c>
      <c r="G571" s="50">
        <v>5802903.9699999997</v>
      </c>
      <c r="H571" s="57">
        <v>192</v>
      </c>
    </row>
    <row r="572" spans="1:8" outlineLevel="2" x14ac:dyDescent="0.2">
      <c r="A572" s="45"/>
      <c r="B572" s="46" t="s">
        <v>134</v>
      </c>
      <c r="C572" s="47">
        <v>4686521.5</v>
      </c>
      <c r="D572" s="48">
        <v>187</v>
      </c>
      <c r="E572" s="47">
        <v>0</v>
      </c>
      <c r="F572" s="49">
        <v>0</v>
      </c>
      <c r="G572" s="50">
        <v>4686521.5</v>
      </c>
      <c r="H572" s="57">
        <v>187</v>
      </c>
    </row>
    <row r="573" spans="1:8" outlineLevel="2" x14ac:dyDescent="0.2">
      <c r="A573" s="45"/>
      <c r="B573" s="46" t="s">
        <v>135</v>
      </c>
      <c r="C573" s="47">
        <v>6035890.71</v>
      </c>
      <c r="D573" s="48">
        <v>184</v>
      </c>
      <c r="E573" s="47">
        <v>0</v>
      </c>
      <c r="F573" s="49">
        <v>0</v>
      </c>
      <c r="G573" s="50">
        <v>6035890.71</v>
      </c>
      <c r="H573" s="57">
        <v>184</v>
      </c>
    </row>
    <row r="574" spans="1:8" outlineLevel="2" x14ac:dyDescent="0.2">
      <c r="A574" s="45"/>
      <c r="B574" s="46" t="s">
        <v>136</v>
      </c>
      <c r="C574" s="47">
        <v>6035890.71</v>
      </c>
      <c r="D574" s="48">
        <v>184</v>
      </c>
      <c r="E574" s="47">
        <v>-694135.46</v>
      </c>
      <c r="F574" s="49">
        <v>0</v>
      </c>
      <c r="G574" s="50">
        <v>5341755.25</v>
      </c>
      <c r="H574" s="57">
        <v>184</v>
      </c>
    </row>
    <row r="575" spans="1:8" outlineLevel="2" x14ac:dyDescent="0.2">
      <c r="A575" s="45"/>
      <c r="B575" s="46" t="s">
        <v>137</v>
      </c>
      <c r="C575" s="47">
        <v>6035890.71</v>
      </c>
      <c r="D575" s="48">
        <v>184</v>
      </c>
      <c r="E575" s="47">
        <v>-400277.63</v>
      </c>
      <c r="F575" s="49">
        <v>0</v>
      </c>
      <c r="G575" s="50">
        <v>5635613.0800000001</v>
      </c>
      <c r="H575" s="57">
        <v>184</v>
      </c>
    </row>
    <row r="576" spans="1:8" outlineLevel="2" x14ac:dyDescent="0.2">
      <c r="A576" s="45"/>
      <c r="B576" s="46" t="s">
        <v>138</v>
      </c>
      <c r="C576" s="47">
        <v>6035890.71</v>
      </c>
      <c r="D576" s="48">
        <v>184</v>
      </c>
      <c r="E576" s="47">
        <v>0</v>
      </c>
      <c r="F576" s="49">
        <v>0</v>
      </c>
      <c r="G576" s="50">
        <v>6035890.71</v>
      </c>
      <c r="H576" s="57">
        <v>184</v>
      </c>
    </row>
    <row r="577" spans="1:8" outlineLevel="2" x14ac:dyDescent="0.2">
      <c r="A577" s="45"/>
      <c r="B577" s="46" t="s">
        <v>139</v>
      </c>
      <c r="C577" s="47">
        <v>6035890.71</v>
      </c>
      <c r="D577" s="48">
        <v>184</v>
      </c>
      <c r="E577" s="47">
        <v>0</v>
      </c>
      <c r="F577" s="49">
        <v>0</v>
      </c>
      <c r="G577" s="50">
        <v>6035890.71</v>
      </c>
      <c r="H577" s="57">
        <v>184</v>
      </c>
    </row>
    <row r="578" spans="1:8" outlineLevel="2" x14ac:dyDescent="0.2">
      <c r="A578" s="45"/>
      <c r="B578" s="46" t="s">
        <v>140</v>
      </c>
      <c r="C578" s="47">
        <v>6101498.1900000004</v>
      </c>
      <c r="D578" s="48">
        <v>186</v>
      </c>
      <c r="E578" s="47">
        <v>0</v>
      </c>
      <c r="F578" s="49">
        <v>0</v>
      </c>
      <c r="G578" s="50">
        <v>6101498.1900000004</v>
      </c>
      <c r="H578" s="57">
        <v>186</v>
      </c>
    </row>
    <row r="579" spans="1:8" x14ac:dyDescent="0.2">
      <c r="A579" s="34" t="s">
        <v>179</v>
      </c>
      <c r="B579" s="34" t="s">
        <v>79</v>
      </c>
      <c r="C579" s="35">
        <v>40881597</v>
      </c>
      <c r="D579" s="37">
        <v>1577</v>
      </c>
      <c r="E579" s="35">
        <v>202887.82</v>
      </c>
      <c r="F579" s="37">
        <v>175</v>
      </c>
      <c r="G579" s="35">
        <v>41084484.82</v>
      </c>
      <c r="H579" s="37">
        <v>1752</v>
      </c>
    </row>
    <row r="580" spans="1:8" outlineLevel="1" x14ac:dyDescent="0.2">
      <c r="A580" s="56"/>
      <c r="B580" s="39" t="s">
        <v>164</v>
      </c>
      <c r="C580" s="40">
        <v>40881597</v>
      </c>
      <c r="D580" s="42">
        <v>1577</v>
      </c>
      <c r="E580" s="40">
        <v>202887.82</v>
      </c>
      <c r="F580" s="42">
        <v>175</v>
      </c>
      <c r="G580" s="43">
        <v>41084484.82</v>
      </c>
      <c r="H580" s="55">
        <v>1752</v>
      </c>
    </row>
    <row r="581" spans="1:8" outlineLevel="2" x14ac:dyDescent="0.2">
      <c r="A581" s="45"/>
      <c r="B581" s="46" t="s">
        <v>129</v>
      </c>
      <c r="C581" s="47">
        <v>3395998.23</v>
      </c>
      <c r="D581" s="48">
        <v>131</v>
      </c>
      <c r="E581" s="47">
        <v>0</v>
      </c>
      <c r="F581" s="49">
        <v>0</v>
      </c>
      <c r="G581" s="50">
        <v>3395998.23</v>
      </c>
      <c r="H581" s="57">
        <v>131</v>
      </c>
    </row>
    <row r="582" spans="1:8" outlineLevel="2" x14ac:dyDescent="0.2">
      <c r="A582" s="45"/>
      <c r="B582" s="46" t="s">
        <v>130</v>
      </c>
      <c r="C582" s="47">
        <v>3395998.23</v>
      </c>
      <c r="D582" s="48">
        <v>131</v>
      </c>
      <c r="E582" s="47">
        <v>0</v>
      </c>
      <c r="F582" s="49">
        <v>0</v>
      </c>
      <c r="G582" s="50">
        <v>3395998.23</v>
      </c>
      <c r="H582" s="57">
        <v>131</v>
      </c>
    </row>
    <row r="583" spans="1:8" outlineLevel="2" x14ac:dyDescent="0.2">
      <c r="A583" s="45"/>
      <c r="B583" s="46" t="s">
        <v>131</v>
      </c>
      <c r="C583" s="47">
        <v>3395998.23</v>
      </c>
      <c r="D583" s="48">
        <v>131</v>
      </c>
      <c r="E583" s="47">
        <v>0</v>
      </c>
      <c r="F583" s="49">
        <v>0</v>
      </c>
      <c r="G583" s="50">
        <v>3395998.23</v>
      </c>
      <c r="H583" s="57">
        <v>131</v>
      </c>
    </row>
    <row r="584" spans="1:8" outlineLevel="2" x14ac:dyDescent="0.2">
      <c r="A584" s="45"/>
      <c r="B584" s="46" t="s">
        <v>132</v>
      </c>
      <c r="C584" s="47">
        <v>3395998.23</v>
      </c>
      <c r="D584" s="48">
        <v>131</v>
      </c>
      <c r="E584" s="47">
        <v>0</v>
      </c>
      <c r="F584" s="49">
        <v>0</v>
      </c>
      <c r="G584" s="50">
        <v>3395998.23</v>
      </c>
      <c r="H584" s="57">
        <v>131</v>
      </c>
    </row>
    <row r="585" spans="1:8" outlineLevel="2" x14ac:dyDescent="0.2">
      <c r="A585" s="45"/>
      <c r="B585" s="46" t="s">
        <v>133</v>
      </c>
      <c r="C585" s="47">
        <v>3395998.23</v>
      </c>
      <c r="D585" s="48">
        <v>131</v>
      </c>
      <c r="E585" s="47">
        <v>0</v>
      </c>
      <c r="F585" s="49">
        <v>0</v>
      </c>
      <c r="G585" s="50">
        <v>3395998.23</v>
      </c>
      <c r="H585" s="57">
        <v>131</v>
      </c>
    </row>
    <row r="586" spans="1:8" outlineLevel="2" x14ac:dyDescent="0.2">
      <c r="A586" s="45"/>
      <c r="B586" s="46" t="s">
        <v>134</v>
      </c>
      <c r="C586" s="47">
        <v>3395998.23</v>
      </c>
      <c r="D586" s="48">
        <v>131</v>
      </c>
      <c r="E586" s="47">
        <v>0</v>
      </c>
      <c r="F586" s="49">
        <v>0</v>
      </c>
      <c r="G586" s="50">
        <v>3395998.23</v>
      </c>
      <c r="H586" s="57">
        <v>131</v>
      </c>
    </row>
    <row r="587" spans="1:8" outlineLevel="2" x14ac:dyDescent="0.2">
      <c r="A587" s="45"/>
      <c r="B587" s="46" t="s">
        <v>135</v>
      </c>
      <c r="C587" s="47">
        <v>3395998.23</v>
      </c>
      <c r="D587" s="48">
        <v>131</v>
      </c>
      <c r="E587" s="47">
        <v>0</v>
      </c>
      <c r="F587" s="49">
        <v>0</v>
      </c>
      <c r="G587" s="50">
        <v>3395998.23</v>
      </c>
      <c r="H587" s="57">
        <v>131</v>
      </c>
    </row>
    <row r="588" spans="1:8" outlineLevel="2" x14ac:dyDescent="0.2">
      <c r="A588" s="45"/>
      <c r="B588" s="46" t="s">
        <v>136</v>
      </c>
      <c r="C588" s="47">
        <v>3395998.23</v>
      </c>
      <c r="D588" s="48">
        <v>131</v>
      </c>
      <c r="E588" s="47">
        <v>0</v>
      </c>
      <c r="F588" s="49">
        <v>0</v>
      </c>
      <c r="G588" s="50">
        <v>3395998.23</v>
      </c>
      <c r="H588" s="57">
        <v>131</v>
      </c>
    </row>
    <row r="589" spans="1:8" outlineLevel="2" x14ac:dyDescent="0.2">
      <c r="A589" s="45"/>
      <c r="B589" s="46" t="s">
        <v>137</v>
      </c>
      <c r="C589" s="47">
        <v>3395998.23</v>
      </c>
      <c r="D589" s="48">
        <v>131</v>
      </c>
      <c r="E589" s="47">
        <v>202887.82</v>
      </c>
      <c r="F589" s="49">
        <v>175</v>
      </c>
      <c r="G589" s="50">
        <v>3598886.05</v>
      </c>
      <c r="H589" s="57">
        <v>306</v>
      </c>
    </row>
    <row r="590" spans="1:8" outlineLevel="2" x14ac:dyDescent="0.2">
      <c r="A590" s="45"/>
      <c r="B590" s="46" t="s">
        <v>138</v>
      </c>
      <c r="C590" s="47">
        <v>3395998.23</v>
      </c>
      <c r="D590" s="48">
        <v>131</v>
      </c>
      <c r="E590" s="47">
        <v>0</v>
      </c>
      <c r="F590" s="49">
        <v>0</v>
      </c>
      <c r="G590" s="50">
        <v>3395998.23</v>
      </c>
      <c r="H590" s="57">
        <v>131</v>
      </c>
    </row>
    <row r="591" spans="1:8" outlineLevel="2" x14ac:dyDescent="0.2">
      <c r="A591" s="45"/>
      <c r="B591" s="46" t="s">
        <v>139</v>
      </c>
      <c r="C591" s="47">
        <v>3395998.23</v>
      </c>
      <c r="D591" s="48">
        <v>131</v>
      </c>
      <c r="E591" s="47">
        <v>0</v>
      </c>
      <c r="F591" s="49">
        <v>0</v>
      </c>
      <c r="G591" s="50">
        <v>3395998.23</v>
      </c>
      <c r="H591" s="57">
        <v>131</v>
      </c>
    </row>
    <row r="592" spans="1:8" outlineLevel="2" x14ac:dyDescent="0.2">
      <c r="A592" s="45"/>
      <c r="B592" s="46" t="s">
        <v>140</v>
      </c>
      <c r="C592" s="47">
        <v>3525616.47</v>
      </c>
      <c r="D592" s="48">
        <v>136</v>
      </c>
      <c r="E592" s="47">
        <v>0</v>
      </c>
      <c r="F592" s="49">
        <v>0</v>
      </c>
      <c r="G592" s="50">
        <v>3525616.47</v>
      </c>
      <c r="H592" s="57">
        <v>136</v>
      </c>
    </row>
    <row r="593" spans="1:8" x14ac:dyDescent="0.2">
      <c r="A593" s="72" t="s">
        <v>186</v>
      </c>
      <c r="B593" s="69"/>
      <c r="C593" s="70">
        <v>7453714889.6400003</v>
      </c>
      <c r="D593" s="71">
        <v>228267</v>
      </c>
      <c r="E593" s="70">
        <v>-64865958.009999998</v>
      </c>
      <c r="F593" s="71">
        <v>-14</v>
      </c>
      <c r="G593" s="70">
        <v>7388848931.6300001</v>
      </c>
      <c r="H593" s="71">
        <v>228253</v>
      </c>
    </row>
    <row r="594" spans="1:8" x14ac:dyDescent="0.2">
      <c r="G594" s="60"/>
      <c r="H594" s="1"/>
    </row>
    <row r="595" spans="1:8" x14ac:dyDescent="0.2">
      <c r="G595" s="60"/>
      <c r="H595" s="1"/>
    </row>
    <row r="596" spans="1:8" x14ac:dyDescent="0.2">
      <c r="G596" s="60"/>
      <c r="H596" s="1"/>
    </row>
    <row r="597" spans="1:8" x14ac:dyDescent="0.2">
      <c r="G597" s="60"/>
      <c r="H597" s="1"/>
    </row>
    <row r="598" spans="1:8" x14ac:dyDescent="0.2">
      <c r="G598" s="60"/>
      <c r="H598" s="1"/>
    </row>
    <row r="599" spans="1:8" x14ac:dyDescent="0.2">
      <c r="G599" s="60"/>
      <c r="H599" s="1"/>
    </row>
    <row r="600" spans="1:8" x14ac:dyDescent="0.2">
      <c r="G600" s="60"/>
      <c r="H600" s="1"/>
    </row>
    <row r="601" spans="1:8" x14ac:dyDescent="0.2">
      <c r="G601" s="60"/>
      <c r="H601" s="1"/>
    </row>
    <row r="602" spans="1:8" x14ac:dyDescent="0.2">
      <c r="G602" s="60"/>
      <c r="H602" s="1"/>
    </row>
    <row r="603" spans="1:8" x14ac:dyDescent="0.2">
      <c r="G603" s="60"/>
      <c r="H603" s="1"/>
    </row>
    <row r="604" spans="1:8" x14ac:dyDescent="0.2">
      <c r="G604" s="60"/>
      <c r="H604" s="1"/>
    </row>
    <row r="605" spans="1:8" x14ac:dyDescent="0.2">
      <c r="G605" s="60"/>
      <c r="H605" s="1"/>
    </row>
    <row r="606" spans="1:8" x14ac:dyDescent="0.2">
      <c r="G606" s="60"/>
      <c r="H606" s="1"/>
    </row>
    <row r="607" spans="1:8" x14ac:dyDescent="0.2">
      <c r="G607" s="60"/>
      <c r="H607" s="1"/>
    </row>
    <row r="608" spans="1:8" x14ac:dyDescent="0.2">
      <c r="G608" s="60"/>
      <c r="H608" s="1"/>
    </row>
    <row r="609" spans="7:8" x14ac:dyDescent="0.2">
      <c r="G609" s="60"/>
      <c r="H609" s="1"/>
    </row>
    <row r="610" spans="7:8" x14ac:dyDescent="0.2">
      <c r="G610" s="60"/>
      <c r="H610" s="1"/>
    </row>
    <row r="611" spans="7:8" x14ac:dyDescent="0.2">
      <c r="G611" s="60"/>
      <c r="H611" s="1"/>
    </row>
    <row r="612" spans="7:8" x14ac:dyDescent="0.2">
      <c r="G612" s="60"/>
      <c r="H612" s="1"/>
    </row>
    <row r="613" spans="7:8" x14ac:dyDescent="0.2">
      <c r="G613" s="60"/>
      <c r="H613" s="1"/>
    </row>
    <row r="614" spans="7:8" x14ac:dyDescent="0.2">
      <c r="G614" s="60"/>
      <c r="H614" s="1"/>
    </row>
    <row r="615" spans="7:8" x14ac:dyDescent="0.2">
      <c r="G615" s="60"/>
      <c r="H615" s="1"/>
    </row>
    <row r="616" spans="7:8" x14ac:dyDescent="0.2">
      <c r="G616" s="60"/>
      <c r="H616" s="1"/>
    </row>
    <row r="617" spans="7:8" x14ac:dyDescent="0.2">
      <c r="G617" s="60"/>
      <c r="H617" s="1"/>
    </row>
    <row r="618" spans="7:8" x14ac:dyDescent="0.2">
      <c r="G618" s="60"/>
      <c r="H618" s="1"/>
    </row>
    <row r="619" spans="7:8" x14ac:dyDescent="0.2">
      <c r="G619" s="60"/>
      <c r="H619" s="1"/>
    </row>
    <row r="620" spans="7:8" x14ac:dyDescent="0.2">
      <c r="G620" s="60"/>
      <c r="H620" s="1"/>
    </row>
    <row r="621" spans="7:8" x14ac:dyDescent="0.2">
      <c r="G621" s="60"/>
      <c r="H621" s="1"/>
    </row>
    <row r="622" spans="7:8" x14ac:dyDescent="0.2">
      <c r="G622" s="60"/>
      <c r="H622" s="1"/>
    </row>
    <row r="623" spans="7:8" x14ac:dyDescent="0.2">
      <c r="G623" s="60"/>
      <c r="H623" s="1"/>
    </row>
    <row r="624" spans="7:8" x14ac:dyDescent="0.2">
      <c r="G624" s="60"/>
      <c r="H624" s="1"/>
    </row>
    <row r="625" spans="7:8" x14ac:dyDescent="0.2">
      <c r="G625" s="60"/>
      <c r="H625" s="1"/>
    </row>
    <row r="626" spans="7:8" x14ac:dyDescent="0.2">
      <c r="G626" s="60"/>
      <c r="H626" s="1"/>
    </row>
    <row r="627" spans="7:8" x14ac:dyDescent="0.2">
      <c r="G627" s="60"/>
      <c r="H627" s="1"/>
    </row>
    <row r="628" spans="7:8" x14ac:dyDescent="0.2">
      <c r="G628" s="60"/>
      <c r="H628" s="1"/>
    </row>
    <row r="629" spans="7:8" x14ac:dyDescent="0.2">
      <c r="G629" s="60"/>
      <c r="H629" s="1"/>
    </row>
    <row r="630" spans="7:8" x14ac:dyDescent="0.2">
      <c r="G630" s="60"/>
      <c r="H630" s="1"/>
    </row>
    <row r="631" spans="7:8" x14ac:dyDescent="0.2">
      <c r="G631" s="60"/>
      <c r="H631" s="1"/>
    </row>
    <row r="632" spans="7:8" x14ac:dyDescent="0.2">
      <c r="G632" s="60"/>
      <c r="H632" s="1"/>
    </row>
    <row r="633" spans="7:8" x14ac:dyDescent="0.2">
      <c r="G633" s="60"/>
      <c r="H633" s="1"/>
    </row>
    <row r="634" spans="7:8" x14ac:dyDescent="0.2">
      <c r="G634" s="60"/>
      <c r="H634" s="1"/>
    </row>
    <row r="635" spans="7:8" x14ac:dyDescent="0.2">
      <c r="G635" s="60"/>
      <c r="H635" s="1"/>
    </row>
    <row r="636" spans="7:8" x14ac:dyDescent="0.2">
      <c r="G636" s="60"/>
      <c r="H636" s="1"/>
    </row>
    <row r="637" spans="7:8" x14ac:dyDescent="0.2">
      <c r="G637" s="60"/>
      <c r="H637" s="1"/>
    </row>
    <row r="638" spans="7:8" x14ac:dyDescent="0.2">
      <c r="G638" s="60"/>
      <c r="H638" s="1"/>
    </row>
    <row r="639" spans="7:8" x14ac:dyDescent="0.2">
      <c r="G639" s="60"/>
      <c r="H639" s="1"/>
    </row>
    <row r="640" spans="7:8" x14ac:dyDescent="0.2">
      <c r="G640" s="60"/>
      <c r="H640" s="1"/>
    </row>
    <row r="641" spans="7:8" x14ac:dyDescent="0.2">
      <c r="G641" s="60"/>
      <c r="H641" s="1"/>
    </row>
    <row r="642" spans="7:8" x14ac:dyDescent="0.2">
      <c r="G642" s="60"/>
      <c r="H642" s="1"/>
    </row>
    <row r="643" spans="7:8" x14ac:dyDescent="0.2">
      <c r="G643" s="60"/>
      <c r="H643" s="1"/>
    </row>
    <row r="644" spans="7:8" x14ac:dyDescent="0.2">
      <c r="G644" s="60"/>
      <c r="H644" s="1"/>
    </row>
    <row r="645" spans="7:8" x14ac:dyDescent="0.2">
      <c r="G645" s="60"/>
      <c r="H645" s="1"/>
    </row>
    <row r="646" spans="7:8" x14ac:dyDescent="0.2">
      <c r="G646" s="60"/>
      <c r="H646" s="1"/>
    </row>
    <row r="647" spans="7:8" x14ac:dyDescent="0.2">
      <c r="G647" s="60"/>
      <c r="H647" s="1"/>
    </row>
    <row r="648" spans="7:8" x14ac:dyDescent="0.2">
      <c r="G648" s="60"/>
      <c r="H648" s="1"/>
    </row>
    <row r="649" spans="7:8" x14ac:dyDescent="0.2">
      <c r="G649" s="60"/>
      <c r="H649" s="1"/>
    </row>
    <row r="650" spans="7:8" x14ac:dyDescent="0.2">
      <c r="G650" s="60"/>
      <c r="H650" s="1"/>
    </row>
    <row r="651" spans="7:8" x14ac:dyDescent="0.2">
      <c r="G651" s="60"/>
      <c r="H651" s="1"/>
    </row>
    <row r="652" spans="7:8" x14ac:dyDescent="0.2">
      <c r="G652" s="60"/>
      <c r="H652" s="1"/>
    </row>
    <row r="653" spans="7:8" x14ac:dyDescent="0.2">
      <c r="G653" s="60"/>
      <c r="H653" s="1"/>
    </row>
    <row r="654" spans="7:8" x14ac:dyDescent="0.2">
      <c r="G654" s="60"/>
      <c r="H654" s="1"/>
    </row>
    <row r="655" spans="7:8" x14ac:dyDescent="0.2">
      <c r="G655" s="60"/>
      <c r="H655" s="1"/>
    </row>
    <row r="656" spans="7:8" x14ac:dyDescent="0.2">
      <c r="G656" s="60"/>
      <c r="H656" s="1"/>
    </row>
    <row r="657" spans="7:8" x14ac:dyDescent="0.2">
      <c r="G657" s="60"/>
      <c r="H657" s="1"/>
    </row>
    <row r="658" spans="7:8" x14ac:dyDescent="0.2">
      <c r="G658" s="60"/>
      <c r="H658" s="1"/>
    </row>
    <row r="659" spans="7:8" x14ac:dyDescent="0.2">
      <c r="G659" s="60"/>
      <c r="H659" s="1"/>
    </row>
    <row r="660" spans="7:8" x14ac:dyDescent="0.2">
      <c r="G660" s="60"/>
      <c r="H660" s="1"/>
    </row>
    <row r="661" spans="7:8" x14ac:dyDescent="0.2">
      <c r="G661" s="60"/>
      <c r="H661" s="1"/>
    </row>
    <row r="662" spans="7:8" x14ac:dyDescent="0.2">
      <c r="G662" s="60"/>
      <c r="H662" s="1"/>
    </row>
    <row r="663" spans="7:8" x14ac:dyDescent="0.2">
      <c r="G663" s="60"/>
      <c r="H663" s="1"/>
    </row>
    <row r="664" spans="7:8" x14ac:dyDescent="0.2">
      <c r="G664" s="60"/>
      <c r="H664" s="1"/>
    </row>
    <row r="665" spans="7:8" x14ac:dyDescent="0.2">
      <c r="G665" s="60"/>
      <c r="H665" s="1"/>
    </row>
    <row r="666" spans="7:8" x14ac:dyDescent="0.2">
      <c r="G666" s="60"/>
      <c r="H666" s="1"/>
    </row>
    <row r="667" spans="7:8" x14ac:dyDescent="0.2">
      <c r="G667" s="60"/>
      <c r="H667" s="1"/>
    </row>
    <row r="668" spans="7:8" x14ac:dyDescent="0.2">
      <c r="G668" s="60"/>
      <c r="H668" s="1"/>
    </row>
    <row r="669" spans="7:8" x14ac:dyDescent="0.2">
      <c r="G669" s="60"/>
      <c r="H669" s="1"/>
    </row>
    <row r="670" spans="7:8" x14ac:dyDescent="0.2">
      <c r="G670" s="60"/>
      <c r="H670" s="1"/>
    </row>
    <row r="671" spans="7:8" x14ac:dyDescent="0.2">
      <c r="G671" s="60"/>
      <c r="H671" s="1"/>
    </row>
    <row r="672" spans="7:8" x14ac:dyDescent="0.2">
      <c r="G672" s="60"/>
      <c r="H672" s="1"/>
    </row>
    <row r="673" spans="7:8" x14ac:dyDescent="0.2">
      <c r="G673" s="60"/>
      <c r="H673" s="1"/>
    </row>
    <row r="674" spans="7:8" x14ac:dyDescent="0.2">
      <c r="G674" s="60"/>
      <c r="H674" s="1"/>
    </row>
    <row r="675" spans="7:8" x14ac:dyDescent="0.2">
      <c r="G675" s="60"/>
      <c r="H675" s="1"/>
    </row>
    <row r="676" spans="7:8" x14ac:dyDescent="0.2">
      <c r="G676" s="60"/>
      <c r="H676" s="1"/>
    </row>
    <row r="677" spans="7:8" x14ac:dyDescent="0.2">
      <c r="G677" s="60"/>
      <c r="H677" s="1"/>
    </row>
    <row r="678" spans="7:8" x14ac:dyDescent="0.2">
      <c r="G678" s="60"/>
      <c r="H678" s="1"/>
    </row>
    <row r="679" spans="7:8" x14ac:dyDescent="0.2">
      <c r="G679" s="60"/>
      <c r="H679" s="1"/>
    </row>
    <row r="680" spans="7:8" x14ac:dyDescent="0.2">
      <c r="G680" s="60"/>
      <c r="H680" s="1"/>
    </row>
    <row r="681" spans="7:8" x14ac:dyDescent="0.2">
      <c r="G681" s="60"/>
      <c r="H681" s="1"/>
    </row>
    <row r="682" spans="7:8" x14ac:dyDescent="0.2">
      <c r="G682" s="60"/>
      <c r="H682" s="1"/>
    </row>
    <row r="683" spans="7:8" x14ac:dyDescent="0.2">
      <c r="G683" s="60"/>
      <c r="H683" s="1"/>
    </row>
    <row r="684" spans="7:8" x14ac:dyDescent="0.2">
      <c r="G684" s="60"/>
      <c r="H684" s="1"/>
    </row>
    <row r="685" spans="7:8" x14ac:dyDescent="0.2">
      <c r="G685" s="60"/>
      <c r="H685" s="1"/>
    </row>
    <row r="686" spans="7:8" x14ac:dyDescent="0.2">
      <c r="G686" s="60"/>
      <c r="H686" s="1"/>
    </row>
    <row r="687" spans="7:8" x14ac:dyDescent="0.2">
      <c r="G687" s="60"/>
      <c r="H687" s="1"/>
    </row>
    <row r="688" spans="7:8" x14ac:dyDescent="0.2">
      <c r="G688" s="60"/>
      <c r="H688" s="1"/>
    </row>
    <row r="689" spans="7:8" x14ac:dyDescent="0.2">
      <c r="G689" s="60"/>
      <c r="H689" s="1"/>
    </row>
    <row r="690" spans="7:8" x14ac:dyDescent="0.2">
      <c r="G690" s="60"/>
      <c r="H690" s="1"/>
    </row>
    <row r="691" spans="7:8" x14ac:dyDescent="0.2">
      <c r="G691" s="60"/>
      <c r="H691" s="1"/>
    </row>
    <row r="692" spans="7:8" x14ac:dyDescent="0.2">
      <c r="G692" s="60"/>
      <c r="H692" s="1"/>
    </row>
    <row r="693" spans="7:8" x14ac:dyDescent="0.2">
      <c r="G693" s="60"/>
      <c r="H693" s="1"/>
    </row>
    <row r="694" spans="7:8" x14ac:dyDescent="0.2">
      <c r="G694" s="60"/>
      <c r="H694" s="1"/>
    </row>
    <row r="695" spans="7:8" x14ac:dyDescent="0.2">
      <c r="G695" s="60"/>
      <c r="H695" s="1"/>
    </row>
    <row r="696" spans="7:8" x14ac:dyDescent="0.2">
      <c r="G696" s="60"/>
      <c r="H696" s="1"/>
    </row>
    <row r="697" spans="7:8" x14ac:dyDescent="0.2">
      <c r="G697" s="60"/>
      <c r="H697" s="1"/>
    </row>
    <row r="698" spans="7:8" x14ac:dyDescent="0.2">
      <c r="G698" s="60"/>
      <c r="H698" s="1"/>
    </row>
    <row r="699" spans="7:8" x14ac:dyDescent="0.2">
      <c r="G699" s="60"/>
      <c r="H699" s="1"/>
    </row>
    <row r="700" spans="7:8" x14ac:dyDescent="0.2">
      <c r="G700" s="60"/>
      <c r="H700" s="1"/>
    </row>
    <row r="701" spans="7:8" x14ac:dyDescent="0.2">
      <c r="G701" s="60"/>
      <c r="H701" s="1"/>
    </row>
    <row r="702" spans="7:8" x14ac:dyDescent="0.2">
      <c r="G702" s="60"/>
      <c r="H702" s="1"/>
    </row>
    <row r="703" spans="7:8" x14ac:dyDescent="0.2">
      <c r="G703" s="60"/>
      <c r="H703" s="1"/>
    </row>
    <row r="704" spans="7:8" x14ac:dyDescent="0.2">
      <c r="G704" s="60"/>
      <c r="H704" s="1"/>
    </row>
    <row r="705" spans="7:8" x14ac:dyDescent="0.2">
      <c r="G705" s="60"/>
      <c r="H705" s="1"/>
    </row>
    <row r="706" spans="7:8" x14ac:dyDescent="0.2">
      <c r="G706" s="60"/>
      <c r="H706" s="1"/>
    </row>
    <row r="707" spans="7:8" x14ac:dyDescent="0.2">
      <c r="G707" s="60"/>
      <c r="H707" s="1"/>
    </row>
    <row r="708" spans="7:8" x14ac:dyDescent="0.2">
      <c r="G708" s="60"/>
      <c r="H708" s="1"/>
    </row>
    <row r="709" spans="7:8" x14ac:dyDescent="0.2">
      <c r="G709" s="60"/>
      <c r="H709" s="1"/>
    </row>
    <row r="710" spans="7:8" x14ac:dyDescent="0.2">
      <c r="G710" s="60"/>
      <c r="H710" s="1"/>
    </row>
    <row r="711" spans="7:8" x14ac:dyDescent="0.2">
      <c r="G711" s="60"/>
      <c r="H711" s="1"/>
    </row>
    <row r="712" spans="7:8" x14ac:dyDescent="0.2">
      <c r="G712" s="60"/>
      <c r="H712" s="1"/>
    </row>
    <row r="713" spans="7:8" x14ac:dyDescent="0.2">
      <c r="G713" s="60"/>
      <c r="H713" s="1"/>
    </row>
    <row r="714" spans="7:8" x14ac:dyDescent="0.2">
      <c r="G714" s="60"/>
      <c r="H714" s="1"/>
    </row>
    <row r="715" spans="7:8" x14ac:dyDescent="0.2">
      <c r="G715" s="60"/>
      <c r="H715" s="1"/>
    </row>
    <row r="716" spans="7:8" x14ac:dyDescent="0.2">
      <c r="G716" s="60"/>
      <c r="H716" s="1"/>
    </row>
    <row r="717" spans="7:8" x14ac:dyDescent="0.2">
      <c r="G717" s="60"/>
      <c r="H717" s="1"/>
    </row>
    <row r="718" spans="7:8" x14ac:dyDescent="0.2">
      <c r="G718" s="60"/>
      <c r="H718" s="1"/>
    </row>
    <row r="719" spans="7:8" x14ac:dyDescent="0.2">
      <c r="G719" s="60"/>
      <c r="H719" s="1"/>
    </row>
    <row r="720" spans="7:8" x14ac:dyDescent="0.2">
      <c r="G720" s="60"/>
      <c r="H720" s="1"/>
    </row>
    <row r="721" spans="7:8" x14ac:dyDescent="0.2">
      <c r="G721" s="60"/>
      <c r="H721" s="1"/>
    </row>
    <row r="722" spans="7:8" x14ac:dyDescent="0.2">
      <c r="G722" s="60"/>
      <c r="H722" s="1"/>
    </row>
    <row r="723" spans="7:8" x14ac:dyDescent="0.2">
      <c r="G723" s="60"/>
      <c r="H723" s="1"/>
    </row>
    <row r="724" spans="7:8" x14ac:dyDescent="0.2">
      <c r="G724" s="60"/>
      <c r="H724" s="1"/>
    </row>
    <row r="725" spans="7:8" x14ac:dyDescent="0.2">
      <c r="G725" s="60"/>
      <c r="H725" s="1"/>
    </row>
    <row r="726" spans="7:8" x14ac:dyDescent="0.2">
      <c r="G726" s="60"/>
      <c r="H726" s="1"/>
    </row>
    <row r="727" spans="7:8" x14ac:dyDescent="0.2">
      <c r="G727" s="60"/>
      <c r="H727" s="1"/>
    </row>
    <row r="728" spans="7:8" x14ac:dyDescent="0.2">
      <c r="G728" s="60"/>
      <c r="H728" s="1"/>
    </row>
    <row r="729" spans="7:8" x14ac:dyDescent="0.2">
      <c r="G729" s="60"/>
      <c r="H729" s="1"/>
    </row>
    <row r="730" spans="7:8" x14ac:dyDescent="0.2">
      <c r="G730" s="60"/>
      <c r="H730" s="1"/>
    </row>
    <row r="731" spans="7:8" x14ac:dyDescent="0.2">
      <c r="G731" s="60"/>
      <c r="H731" s="1"/>
    </row>
    <row r="732" spans="7:8" x14ac:dyDescent="0.2">
      <c r="G732" s="60"/>
      <c r="H732" s="1"/>
    </row>
    <row r="733" spans="7:8" x14ac:dyDescent="0.2">
      <c r="G733" s="60"/>
      <c r="H733" s="1"/>
    </row>
    <row r="734" spans="7:8" x14ac:dyDescent="0.2">
      <c r="G734" s="60"/>
      <c r="H734" s="1"/>
    </row>
    <row r="735" spans="7:8" x14ac:dyDescent="0.2">
      <c r="G735" s="60"/>
      <c r="H735" s="1"/>
    </row>
    <row r="736" spans="7:8" x14ac:dyDescent="0.2">
      <c r="G736" s="60"/>
      <c r="H736" s="1"/>
    </row>
    <row r="737" spans="7:8" x14ac:dyDescent="0.2">
      <c r="G737" s="60"/>
      <c r="H737" s="1"/>
    </row>
    <row r="738" spans="7:8" x14ac:dyDescent="0.2">
      <c r="G738" s="60"/>
      <c r="H738" s="1"/>
    </row>
    <row r="739" spans="7:8" x14ac:dyDescent="0.2">
      <c r="G739" s="60"/>
      <c r="H739" s="1"/>
    </row>
    <row r="740" spans="7:8" x14ac:dyDescent="0.2">
      <c r="G740" s="60"/>
      <c r="H740" s="1"/>
    </row>
    <row r="741" spans="7:8" x14ac:dyDescent="0.2">
      <c r="G741" s="60"/>
      <c r="H741" s="1"/>
    </row>
    <row r="742" spans="7:8" x14ac:dyDescent="0.2">
      <c r="G742" s="60"/>
      <c r="H742" s="1"/>
    </row>
    <row r="743" spans="7:8" x14ac:dyDescent="0.2">
      <c r="G743" s="60"/>
      <c r="H743" s="1"/>
    </row>
    <row r="744" spans="7:8" x14ac:dyDescent="0.2">
      <c r="G744" s="60"/>
      <c r="H744" s="1"/>
    </row>
    <row r="745" spans="7:8" x14ac:dyDescent="0.2">
      <c r="G745" s="60"/>
      <c r="H745" s="1"/>
    </row>
    <row r="746" spans="7:8" x14ac:dyDescent="0.2">
      <c r="G746" s="60"/>
      <c r="H746" s="1"/>
    </row>
    <row r="747" spans="7:8" x14ac:dyDescent="0.2">
      <c r="G747" s="60"/>
      <c r="H747" s="1"/>
    </row>
    <row r="748" spans="7:8" x14ac:dyDescent="0.2">
      <c r="G748" s="60"/>
      <c r="H748" s="1"/>
    </row>
    <row r="749" spans="7:8" x14ac:dyDescent="0.2">
      <c r="G749" s="60"/>
      <c r="H749" s="1"/>
    </row>
    <row r="750" spans="7:8" x14ac:dyDescent="0.2">
      <c r="G750" s="60"/>
      <c r="H750" s="1"/>
    </row>
    <row r="751" spans="7:8" x14ac:dyDescent="0.2">
      <c r="G751" s="60"/>
      <c r="H751" s="1"/>
    </row>
    <row r="752" spans="7:8" x14ac:dyDescent="0.2">
      <c r="G752" s="60"/>
      <c r="H752" s="1"/>
    </row>
    <row r="753" spans="7:8" x14ac:dyDescent="0.2">
      <c r="G753" s="60"/>
      <c r="H753" s="1"/>
    </row>
    <row r="754" spans="7:8" x14ac:dyDescent="0.2">
      <c r="G754" s="60"/>
      <c r="H754" s="1"/>
    </row>
    <row r="755" spans="7:8" x14ac:dyDescent="0.2">
      <c r="G755" s="60"/>
      <c r="H755" s="1"/>
    </row>
    <row r="756" spans="7:8" x14ac:dyDescent="0.2">
      <c r="G756" s="60"/>
      <c r="H756" s="1"/>
    </row>
    <row r="757" spans="7:8" x14ac:dyDescent="0.2">
      <c r="G757" s="60"/>
      <c r="H757" s="1"/>
    </row>
    <row r="758" spans="7:8" x14ac:dyDescent="0.2">
      <c r="G758" s="60"/>
      <c r="H758" s="1"/>
    </row>
    <row r="759" spans="7:8" x14ac:dyDescent="0.2">
      <c r="G759" s="60"/>
      <c r="H759" s="1"/>
    </row>
    <row r="760" spans="7:8" x14ac:dyDescent="0.2">
      <c r="G760" s="60"/>
      <c r="H760" s="1"/>
    </row>
    <row r="761" spans="7:8" x14ac:dyDescent="0.2">
      <c r="G761" s="60"/>
      <c r="H761" s="1"/>
    </row>
    <row r="762" spans="7:8" x14ac:dyDescent="0.2">
      <c r="G762" s="60"/>
      <c r="H762" s="1"/>
    </row>
    <row r="763" spans="7:8" x14ac:dyDescent="0.2">
      <c r="G763" s="60"/>
      <c r="H763" s="1"/>
    </row>
    <row r="764" spans="7:8" x14ac:dyDescent="0.2">
      <c r="G764" s="60"/>
      <c r="H764" s="1"/>
    </row>
    <row r="765" spans="7:8" x14ac:dyDescent="0.2">
      <c r="G765" s="60"/>
      <c r="H765" s="1"/>
    </row>
    <row r="766" spans="7:8" x14ac:dyDescent="0.2">
      <c r="G766" s="60"/>
      <c r="H766" s="1"/>
    </row>
    <row r="767" spans="7:8" x14ac:dyDescent="0.2">
      <c r="G767" s="60"/>
      <c r="H767" s="1"/>
    </row>
    <row r="768" spans="7:8" x14ac:dyDescent="0.2">
      <c r="G768" s="60"/>
      <c r="H768" s="1"/>
    </row>
    <row r="769" spans="7:8" x14ac:dyDescent="0.2">
      <c r="G769" s="60"/>
      <c r="H769" s="1"/>
    </row>
    <row r="770" spans="7:8" x14ac:dyDescent="0.2">
      <c r="G770" s="60"/>
      <c r="H770" s="1"/>
    </row>
    <row r="771" spans="7:8" x14ac:dyDescent="0.2">
      <c r="G771" s="60"/>
      <c r="H771" s="1"/>
    </row>
    <row r="772" spans="7:8" x14ac:dyDescent="0.2">
      <c r="G772" s="60"/>
      <c r="H772" s="1"/>
    </row>
    <row r="773" spans="7:8" x14ac:dyDescent="0.2">
      <c r="G773" s="60"/>
      <c r="H773" s="1"/>
    </row>
    <row r="774" spans="7:8" x14ac:dyDescent="0.2">
      <c r="G774" s="60"/>
      <c r="H774" s="1"/>
    </row>
    <row r="775" spans="7:8" x14ac:dyDescent="0.2">
      <c r="G775" s="60"/>
      <c r="H775" s="1"/>
    </row>
    <row r="776" spans="7:8" x14ac:dyDescent="0.2">
      <c r="G776" s="60"/>
      <c r="H776" s="1"/>
    </row>
    <row r="777" spans="7:8" x14ac:dyDescent="0.2">
      <c r="G777" s="60"/>
      <c r="H777" s="1"/>
    </row>
    <row r="778" spans="7:8" x14ac:dyDescent="0.2">
      <c r="G778" s="60"/>
      <c r="H778" s="1"/>
    </row>
    <row r="779" spans="7:8" x14ac:dyDescent="0.2">
      <c r="G779" s="60"/>
      <c r="H779" s="1"/>
    </row>
    <row r="780" spans="7:8" x14ac:dyDescent="0.2">
      <c r="G780" s="60"/>
      <c r="H780" s="1"/>
    </row>
    <row r="781" spans="7:8" x14ac:dyDescent="0.2">
      <c r="G781" s="60"/>
      <c r="H781" s="1"/>
    </row>
    <row r="782" spans="7:8" x14ac:dyDescent="0.2">
      <c r="G782" s="60"/>
      <c r="H782" s="1"/>
    </row>
    <row r="783" spans="7:8" x14ac:dyDescent="0.2">
      <c r="G783" s="60"/>
      <c r="H783" s="1"/>
    </row>
    <row r="784" spans="7:8" x14ac:dyDescent="0.2">
      <c r="G784" s="60"/>
      <c r="H784" s="1"/>
    </row>
    <row r="785" spans="7:8" x14ac:dyDescent="0.2">
      <c r="G785" s="60"/>
      <c r="H785" s="1"/>
    </row>
    <row r="786" spans="7:8" x14ac:dyDescent="0.2">
      <c r="G786" s="60"/>
      <c r="H786" s="1"/>
    </row>
    <row r="787" spans="7:8" x14ac:dyDescent="0.2">
      <c r="G787" s="60"/>
      <c r="H787" s="1"/>
    </row>
    <row r="788" spans="7:8" x14ac:dyDescent="0.2">
      <c r="G788" s="60"/>
      <c r="H788" s="1"/>
    </row>
    <row r="789" spans="7:8" x14ac:dyDescent="0.2">
      <c r="G789" s="60"/>
      <c r="H789" s="1"/>
    </row>
    <row r="790" spans="7:8" x14ac:dyDescent="0.2">
      <c r="G790" s="60"/>
      <c r="H790" s="1"/>
    </row>
    <row r="791" spans="7:8" x14ac:dyDescent="0.2">
      <c r="G791" s="60"/>
      <c r="H791" s="1"/>
    </row>
    <row r="792" spans="7:8" x14ac:dyDescent="0.2">
      <c r="G792" s="60"/>
      <c r="H792" s="1"/>
    </row>
    <row r="793" spans="7:8" x14ac:dyDescent="0.2">
      <c r="G793" s="60"/>
      <c r="H793" s="1"/>
    </row>
    <row r="794" spans="7:8" x14ac:dyDescent="0.2">
      <c r="G794" s="60"/>
      <c r="H794" s="1"/>
    </row>
    <row r="795" spans="7:8" x14ac:dyDescent="0.2">
      <c r="G795" s="60"/>
      <c r="H795" s="1"/>
    </row>
    <row r="796" spans="7:8" x14ac:dyDescent="0.2">
      <c r="G796" s="60"/>
      <c r="H796" s="1"/>
    </row>
    <row r="797" spans="7:8" x14ac:dyDescent="0.2">
      <c r="G797" s="60"/>
      <c r="H797" s="1"/>
    </row>
    <row r="798" spans="7:8" x14ac:dyDescent="0.2">
      <c r="G798" s="60"/>
      <c r="H798" s="1"/>
    </row>
    <row r="799" spans="7:8" x14ac:dyDescent="0.2">
      <c r="G799" s="60"/>
      <c r="H799" s="1"/>
    </row>
    <row r="800" spans="7:8" x14ac:dyDescent="0.2">
      <c r="G800" s="60"/>
      <c r="H800" s="1"/>
    </row>
    <row r="801" spans="7:8" x14ac:dyDescent="0.2">
      <c r="G801" s="60"/>
      <c r="H801" s="1"/>
    </row>
    <row r="802" spans="7:8" x14ac:dyDescent="0.2">
      <c r="G802" s="60"/>
      <c r="H802" s="1"/>
    </row>
    <row r="803" spans="7:8" x14ac:dyDescent="0.2">
      <c r="G803" s="60"/>
      <c r="H803" s="1"/>
    </row>
    <row r="804" spans="7:8" x14ac:dyDescent="0.2">
      <c r="G804" s="60"/>
      <c r="H804" s="1"/>
    </row>
    <row r="805" spans="7:8" x14ac:dyDescent="0.2">
      <c r="G805" s="60"/>
      <c r="H805" s="1"/>
    </row>
    <row r="806" spans="7:8" x14ac:dyDescent="0.2">
      <c r="G806" s="60"/>
      <c r="H806" s="1"/>
    </row>
    <row r="807" spans="7:8" x14ac:dyDescent="0.2">
      <c r="G807" s="60"/>
      <c r="H807" s="1"/>
    </row>
    <row r="808" spans="7:8" x14ac:dyDescent="0.2">
      <c r="G808" s="60"/>
      <c r="H808" s="1"/>
    </row>
    <row r="809" spans="7:8" x14ac:dyDescent="0.2">
      <c r="G809" s="60"/>
      <c r="H809" s="1"/>
    </row>
    <row r="810" spans="7:8" x14ac:dyDescent="0.2">
      <c r="G810" s="60"/>
      <c r="H810" s="1"/>
    </row>
    <row r="811" spans="7:8" x14ac:dyDescent="0.2">
      <c r="G811" s="60"/>
      <c r="H811" s="1"/>
    </row>
    <row r="812" spans="7:8" x14ac:dyDescent="0.2">
      <c r="G812" s="60"/>
      <c r="H812" s="1"/>
    </row>
    <row r="813" spans="7:8" x14ac:dyDescent="0.2">
      <c r="G813" s="60"/>
      <c r="H813" s="1"/>
    </row>
    <row r="814" spans="7:8" x14ac:dyDescent="0.2">
      <c r="G814" s="60"/>
      <c r="H814" s="1"/>
    </row>
    <row r="815" spans="7:8" x14ac:dyDescent="0.2">
      <c r="G815" s="60"/>
      <c r="H815" s="1"/>
    </row>
    <row r="816" spans="7:8" x14ac:dyDescent="0.2">
      <c r="G816" s="60"/>
      <c r="H816" s="1"/>
    </row>
    <row r="817" spans="7:8" x14ac:dyDescent="0.2">
      <c r="G817" s="60"/>
      <c r="H817" s="1"/>
    </row>
    <row r="818" spans="7:8" x14ac:dyDescent="0.2">
      <c r="G818" s="60"/>
      <c r="H818" s="1"/>
    </row>
    <row r="819" spans="7:8" x14ac:dyDescent="0.2">
      <c r="G819" s="60"/>
      <c r="H819" s="1"/>
    </row>
    <row r="820" spans="7:8" x14ac:dyDescent="0.2">
      <c r="G820" s="60"/>
      <c r="H820" s="1"/>
    </row>
    <row r="821" spans="7:8" x14ac:dyDescent="0.2">
      <c r="G821" s="60"/>
      <c r="H821" s="1"/>
    </row>
    <row r="822" spans="7:8" x14ac:dyDescent="0.2">
      <c r="G822" s="60"/>
      <c r="H822" s="1"/>
    </row>
    <row r="823" spans="7:8" x14ac:dyDescent="0.2">
      <c r="G823" s="60"/>
      <c r="H823" s="1"/>
    </row>
    <row r="824" spans="7:8" x14ac:dyDescent="0.2">
      <c r="G824" s="60"/>
      <c r="H824" s="1"/>
    </row>
    <row r="825" spans="7:8" x14ac:dyDescent="0.2">
      <c r="G825" s="60"/>
      <c r="H825" s="1"/>
    </row>
    <row r="826" spans="7:8" x14ac:dyDescent="0.2">
      <c r="G826" s="60"/>
      <c r="H826" s="1"/>
    </row>
    <row r="827" spans="7:8" x14ac:dyDescent="0.2">
      <c r="G827" s="60"/>
      <c r="H827" s="1"/>
    </row>
    <row r="828" spans="7:8" x14ac:dyDescent="0.2">
      <c r="G828" s="60"/>
      <c r="H828" s="1"/>
    </row>
    <row r="829" spans="7:8" x14ac:dyDescent="0.2">
      <c r="G829" s="60"/>
      <c r="H829" s="1"/>
    </row>
    <row r="830" spans="7:8" x14ac:dyDescent="0.2">
      <c r="G830" s="60"/>
      <c r="H830" s="1"/>
    </row>
    <row r="831" spans="7:8" x14ac:dyDescent="0.2">
      <c r="G831" s="60"/>
      <c r="H831" s="1"/>
    </row>
    <row r="832" spans="7:8" x14ac:dyDescent="0.2">
      <c r="G832" s="60"/>
      <c r="H832" s="1"/>
    </row>
    <row r="833" spans="7:8" x14ac:dyDescent="0.2">
      <c r="G833" s="60"/>
      <c r="H833" s="1"/>
    </row>
    <row r="834" spans="7:8" x14ac:dyDescent="0.2">
      <c r="G834" s="60"/>
      <c r="H834" s="1"/>
    </row>
    <row r="835" spans="7:8" x14ac:dyDescent="0.2">
      <c r="G835" s="60"/>
      <c r="H835" s="1"/>
    </row>
    <row r="836" spans="7:8" x14ac:dyDescent="0.2">
      <c r="G836" s="60"/>
      <c r="H836" s="1"/>
    </row>
    <row r="837" spans="7:8" x14ac:dyDescent="0.2">
      <c r="G837" s="60"/>
      <c r="H837" s="1"/>
    </row>
    <row r="838" spans="7:8" x14ac:dyDescent="0.2">
      <c r="G838" s="60"/>
      <c r="H838" s="1"/>
    </row>
    <row r="839" spans="7:8" x14ac:dyDescent="0.2">
      <c r="G839" s="60"/>
      <c r="H839" s="1"/>
    </row>
    <row r="840" spans="7:8" x14ac:dyDescent="0.2">
      <c r="G840" s="60"/>
      <c r="H840" s="1"/>
    </row>
    <row r="841" spans="7:8" x14ac:dyDescent="0.2">
      <c r="G841" s="60"/>
      <c r="H841" s="1"/>
    </row>
    <row r="842" spans="7:8" x14ac:dyDescent="0.2">
      <c r="G842" s="60"/>
      <c r="H842" s="1"/>
    </row>
    <row r="843" spans="7:8" x14ac:dyDescent="0.2">
      <c r="G843" s="60"/>
      <c r="H843" s="1"/>
    </row>
    <row r="844" spans="7:8" x14ac:dyDescent="0.2">
      <c r="G844" s="60"/>
      <c r="H844" s="1"/>
    </row>
    <row r="845" spans="7:8" x14ac:dyDescent="0.2">
      <c r="G845" s="60"/>
      <c r="H845" s="1"/>
    </row>
    <row r="846" spans="7:8" x14ac:dyDescent="0.2">
      <c r="G846" s="60"/>
      <c r="H846" s="1"/>
    </row>
    <row r="847" spans="7:8" x14ac:dyDescent="0.2">
      <c r="G847" s="60"/>
      <c r="H847" s="1"/>
    </row>
    <row r="848" spans="7:8" x14ac:dyDescent="0.2">
      <c r="G848" s="60"/>
      <c r="H848" s="1"/>
    </row>
    <row r="849" spans="7:8" x14ac:dyDescent="0.2">
      <c r="G849" s="60"/>
      <c r="H849" s="1"/>
    </row>
    <row r="850" spans="7:8" x14ac:dyDescent="0.2">
      <c r="G850" s="60"/>
      <c r="H850" s="1"/>
    </row>
    <row r="851" spans="7:8" x14ac:dyDescent="0.2">
      <c r="G851" s="60"/>
      <c r="H851" s="1"/>
    </row>
    <row r="852" spans="7:8" x14ac:dyDescent="0.2">
      <c r="G852" s="60"/>
      <c r="H852" s="1"/>
    </row>
    <row r="853" spans="7:8" x14ac:dyDescent="0.2">
      <c r="G853" s="60"/>
      <c r="H853" s="1"/>
    </row>
    <row r="854" spans="7:8" x14ac:dyDescent="0.2">
      <c r="G854" s="60"/>
      <c r="H854" s="1"/>
    </row>
    <row r="855" spans="7:8" x14ac:dyDescent="0.2">
      <c r="G855" s="60"/>
      <c r="H855" s="1"/>
    </row>
    <row r="856" spans="7:8" x14ac:dyDescent="0.2">
      <c r="G856" s="60"/>
      <c r="H856" s="1"/>
    </row>
    <row r="857" spans="7:8" x14ac:dyDescent="0.2">
      <c r="G857" s="60"/>
      <c r="H857" s="1"/>
    </row>
    <row r="858" spans="7:8" x14ac:dyDescent="0.2">
      <c r="G858" s="60"/>
      <c r="H858" s="1"/>
    </row>
    <row r="859" spans="7:8" x14ac:dyDescent="0.2">
      <c r="G859" s="60"/>
      <c r="H859" s="1"/>
    </row>
    <row r="860" spans="7:8" x14ac:dyDescent="0.2">
      <c r="G860" s="60"/>
      <c r="H860" s="1"/>
    </row>
    <row r="861" spans="7:8" x14ac:dyDescent="0.2">
      <c r="G861" s="60"/>
      <c r="H861" s="1"/>
    </row>
    <row r="862" spans="7:8" x14ac:dyDescent="0.2">
      <c r="G862" s="60"/>
      <c r="H862" s="1"/>
    </row>
    <row r="863" spans="7:8" x14ac:dyDescent="0.2">
      <c r="G863" s="60"/>
      <c r="H863" s="1"/>
    </row>
    <row r="864" spans="7:8" x14ac:dyDescent="0.2">
      <c r="G864" s="60"/>
      <c r="H864" s="1"/>
    </row>
    <row r="865" spans="7:8" x14ac:dyDescent="0.2">
      <c r="G865" s="60"/>
      <c r="H865" s="1"/>
    </row>
    <row r="866" spans="7:8" x14ac:dyDescent="0.2">
      <c r="G866" s="60"/>
      <c r="H866" s="1"/>
    </row>
    <row r="867" spans="7:8" x14ac:dyDescent="0.2">
      <c r="G867" s="60"/>
      <c r="H867" s="1"/>
    </row>
    <row r="868" spans="7:8" x14ac:dyDescent="0.2">
      <c r="G868" s="60"/>
      <c r="H868" s="1"/>
    </row>
    <row r="869" spans="7:8" x14ac:dyDescent="0.2">
      <c r="G869" s="60"/>
      <c r="H869" s="1"/>
    </row>
    <row r="870" spans="7:8" x14ac:dyDescent="0.2">
      <c r="G870" s="60"/>
      <c r="H870" s="1"/>
    </row>
    <row r="871" spans="7:8" x14ac:dyDescent="0.2">
      <c r="G871" s="60"/>
      <c r="H871" s="1"/>
    </row>
    <row r="872" spans="7:8" x14ac:dyDescent="0.2">
      <c r="G872" s="60"/>
      <c r="H872" s="1"/>
    </row>
    <row r="873" spans="7:8" x14ac:dyDescent="0.2">
      <c r="G873" s="60"/>
      <c r="H873" s="1"/>
    </row>
    <row r="874" spans="7:8" x14ac:dyDescent="0.2">
      <c r="G874" s="60"/>
      <c r="H874" s="1"/>
    </row>
    <row r="875" spans="7:8" x14ac:dyDescent="0.2">
      <c r="G875" s="60"/>
      <c r="H875" s="1"/>
    </row>
    <row r="876" spans="7:8" x14ac:dyDescent="0.2">
      <c r="G876" s="60"/>
      <c r="H876" s="1"/>
    </row>
    <row r="877" spans="7:8" x14ac:dyDescent="0.2">
      <c r="G877" s="60"/>
      <c r="H877" s="1"/>
    </row>
    <row r="878" spans="7:8" x14ac:dyDescent="0.2">
      <c r="G878" s="60"/>
      <c r="H878" s="1"/>
    </row>
    <row r="879" spans="7:8" x14ac:dyDescent="0.2">
      <c r="G879" s="60"/>
      <c r="H879" s="1"/>
    </row>
    <row r="880" spans="7:8" x14ac:dyDescent="0.2">
      <c r="G880" s="60"/>
      <c r="H880" s="1"/>
    </row>
    <row r="881" spans="7:8" x14ac:dyDescent="0.2">
      <c r="G881" s="60"/>
      <c r="H881" s="1"/>
    </row>
    <row r="882" spans="7:8" x14ac:dyDescent="0.2">
      <c r="G882" s="60"/>
      <c r="H882" s="1"/>
    </row>
    <row r="883" spans="7:8" x14ac:dyDescent="0.2">
      <c r="G883" s="60"/>
      <c r="H883" s="1"/>
    </row>
    <row r="884" spans="7:8" x14ac:dyDescent="0.2">
      <c r="G884" s="60"/>
      <c r="H884" s="1"/>
    </row>
    <row r="885" spans="7:8" x14ac:dyDescent="0.2">
      <c r="G885" s="60"/>
      <c r="H885" s="1"/>
    </row>
    <row r="886" spans="7:8" x14ac:dyDescent="0.2">
      <c r="G886" s="60"/>
      <c r="H886" s="1"/>
    </row>
    <row r="887" spans="7:8" x14ac:dyDescent="0.2">
      <c r="G887" s="60"/>
      <c r="H887" s="1"/>
    </row>
    <row r="888" spans="7:8" x14ac:dyDescent="0.2">
      <c r="G888" s="60"/>
      <c r="H888" s="1"/>
    </row>
    <row r="889" spans="7:8" x14ac:dyDescent="0.2">
      <c r="G889" s="60"/>
      <c r="H889" s="1"/>
    </row>
    <row r="890" spans="7:8" x14ac:dyDescent="0.2">
      <c r="G890" s="60"/>
      <c r="H890" s="1"/>
    </row>
    <row r="891" spans="7:8" x14ac:dyDescent="0.2">
      <c r="G891" s="60"/>
      <c r="H891" s="1"/>
    </row>
    <row r="892" spans="7:8" x14ac:dyDescent="0.2">
      <c r="G892" s="60"/>
      <c r="H892" s="1"/>
    </row>
    <row r="893" spans="7:8" x14ac:dyDescent="0.2">
      <c r="G893" s="60"/>
      <c r="H893" s="1"/>
    </row>
    <row r="894" spans="7:8" x14ac:dyDescent="0.2">
      <c r="G894" s="60"/>
      <c r="H894" s="1"/>
    </row>
    <row r="895" spans="7:8" x14ac:dyDescent="0.2">
      <c r="G895" s="60"/>
      <c r="H895" s="1"/>
    </row>
    <row r="896" spans="7:8" x14ac:dyDescent="0.2">
      <c r="G896" s="60"/>
      <c r="H896" s="1"/>
    </row>
    <row r="897" spans="7:8" x14ac:dyDescent="0.2">
      <c r="G897" s="60"/>
      <c r="H897" s="1"/>
    </row>
    <row r="898" spans="7:8" x14ac:dyDescent="0.2">
      <c r="G898" s="60"/>
      <c r="H898" s="1"/>
    </row>
    <row r="899" spans="7:8" x14ac:dyDescent="0.2">
      <c r="G899" s="60"/>
      <c r="H899" s="1"/>
    </row>
    <row r="900" spans="7:8" x14ac:dyDescent="0.2">
      <c r="G900" s="60"/>
      <c r="H900" s="1"/>
    </row>
    <row r="901" spans="7:8" x14ac:dyDescent="0.2">
      <c r="G901" s="60"/>
      <c r="H901" s="1"/>
    </row>
    <row r="902" spans="7:8" x14ac:dyDescent="0.2">
      <c r="G902" s="60"/>
      <c r="H902" s="1"/>
    </row>
    <row r="903" spans="7:8" x14ac:dyDescent="0.2">
      <c r="G903" s="60"/>
      <c r="H903" s="1"/>
    </row>
    <row r="904" spans="7:8" x14ac:dyDescent="0.2">
      <c r="G904" s="60"/>
      <c r="H904" s="1"/>
    </row>
    <row r="905" spans="7:8" x14ac:dyDescent="0.2">
      <c r="G905" s="60"/>
      <c r="H905" s="1"/>
    </row>
    <row r="906" spans="7:8" x14ac:dyDescent="0.2">
      <c r="G906" s="60"/>
      <c r="H906" s="1"/>
    </row>
    <row r="907" spans="7:8" x14ac:dyDescent="0.2">
      <c r="G907" s="60"/>
      <c r="H907" s="1"/>
    </row>
    <row r="908" spans="7:8" x14ac:dyDescent="0.2">
      <c r="G908" s="60"/>
      <c r="H908" s="1"/>
    </row>
    <row r="909" spans="7:8" x14ac:dyDescent="0.2">
      <c r="G909" s="60"/>
      <c r="H909" s="1"/>
    </row>
    <row r="910" spans="7:8" x14ac:dyDescent="0.2">
      <c r="G910" s="60"/>
      <c r="H910" s="1"/>
    </row>
    <row r="911" spans="7:8" x14ac:dyDescent="0.2">
      <c r="G911" s="60"/>
      <c r="H911" s="1"/>
    </row>
    <row r="912" spans="7:8" x14ac:dyDescent="0.2">
      <c r="G912" s="60"/>
      <c r="H912" s="1"/>
    </row>
    <row r="913" spans="7:8" x14ac:dyDescent="0.2">
      <c r="G913" s="60"/>
      <c r="H913" s="1"/>
    </row>
    <row r="914" spans="7:8" x14ac:dyDescent="0.2">
      <c r="G914" s="60"/>
      <c r="H914" s="1"/>
    </row>
    <row r="915" spans="7:8" x14ac:dyDescent="0.2">
      <c r="G915" s="60"/>
      <c r="H915" s="1"/>
    </row>
    <row r="916" spans="7:8" x14ac:dyDescent="0.2">
      <c r="G916" s="60"/>
      <c r="H916" s="1"/>
    </row>
    <row r="917" spans="7:8" x14ac:dyDescent="0.2">
      <c r="G917" s="60"/>
      <c r="H917" s="1"/>
    </row>
    <row r="918" spans="7:8" x14ac:dyDescent="0.2">
      <c r="G918" s="60"/>
      <c r="H918" s="1"/>
    </row>
    <row r="919" spans="7:8" x14ac:dyDescent="0.2">
      <c r="G919" s="60"/>
      <c r="H919" s="1"/>
    </row>
    <row r="920" spans="7:8" x14ac:dyDescent="0.2">
      <c r="G920" s="60"/>
      <c r="H920" s="1"/>
    </row>
    <row r="921" spans="7:8" x14ac:dyDescent="0.2">
      <c r="G921" s="60"/>
      <c r="H921" s="1"/>
    </row>
    <row r="922" spans="7:8" x14ac:dyDescent="0.2">
      <c r="G922" s="60"/>
      <c r="H922" s="1"/>
    </row>
    <row r="923" spans="7:8" x14ac:dyDescent="0.2">
      <c r="G923" s="60"/>
      <c r="H923" s="1"/>
    </row>
    <row r="924" spans="7:8" x14ac:dyDescent="0.2">
      <c r="G924" s="60"/>
      <c r="H924" s="1"/>
    </row>
    <row r="925" spans="7:8" x14ac:dyDescent="0.2">
      <c r="G925" s="60"/>
      <c r="H925" s="1"/>
    </row>
    <row r="926" spans="7:8" x14ac:dyDescent="0.2">
      <c r="G926" s="60"/>
      <c r="H926" s="1"/>
    </row>
    <row r="927" spans="7:8" x14ac:dyDescent="0.2">
      <c r="G927" s="60"/>
      <c r="H927" s="1"/>
    </row>
    <row r="928" spans="7:8" x14ac:dyDescent="0.2">
      <c r="G928" s="60"/>
      <c r="H928" s="1"/>
    </row>
    <row r="929" spans="7:8" x14ac:dyDescent="0.2">
      <c r="G929" s="60"/>
      <c r="H929" s="1"/>
    </row>
    <row r="930" spans="7:8" x14ac:dyDescent="0.2">
      <c r="G930" s="60"/>
      <c r="H930" s="1"/>
    </row>
    <row r="931" spans="7:8" x14ac:dyDescent="0.2">
      <c r="G931" s="60"/>
      <c r="H931" s="1"/>
    </row>
    <row r="932" spans="7:8" x14ac:dyDescent="0.2">
      <c r="G932" s="60"/>
      <c r="H932" s="1"/>
    </row>
    <row r="933" spans="7:8" x14ac:dyDescent="0.2">
      <c r="G933" s="60"/>
      <c r="H933" s="1"/>
    </row>
    <row r="934" spans="7:8" x14ac:dyDescent="0.2">
      <c r="G934" s="60"/>
      <c r="H934" s="1"/>
    </row>
    <row r="935" spans="7:8" x14ac:dyDescent="0.2">
      <c r="G935" s="60"/>
      <c r="H935" s="1"/>
    </row>
    <row r="936" spans="7:8" x14ac:dyDescent="0.2">
      <c r="G936" s="60"/>
      <c r="H936" s="1"/>
    </row>
    <row r="937" spans="7:8" x14ac:dyDescent="0.2">
      <c r="G937" s="60"/>
      <c r="H937" s="1"/>
    </row>
    <row r="938" spans="7:8" x14ac:dyDescent="0.2">
      <c r="G938" s="60"/>
      <c r="H938" s="1"/>
    </row>
    <row r="939" spans="7:8" x14ac:dyDescent="0.2">
      <c r="G939" s="60"/>
      <c r="H939" s="1"/>
    </row>
    <row r="940" spans="7:8" x14ac:dyDescent="0.2">
      <c r="G940" s="60"/>
      <c r="H940" s="1"/>
    </row>
    <row r="941" spans="7:8" x14ac:dyDescent="0.2">
      <c r="G941" s="60"/>
      <c r="H941" s="1"/>
    </row>
    <row r="942" spans="7:8" x14ac:dyDescent="0.2">
      <c r="G942" s="60"/>
      <c r="H942" s="1"/>
    </row>
    <row r="943" spans="7:8" x14ac:dyDescent="0.2">
      <c r="G943" s="60"/>
      <c r="H943" s="1"/>
    </row>
    <row r="944" spans="7:8" x14ac:dyDescent="0.2">
      <c r="G944" s="60"/>
      <c r="H944" s="1"/>
    </row>
    <row r="945" spans="7:8" x14ac:dyDescent="0.2">
      <c r="G945" s="60"/>
      <c r="H945" s="1"/>
    </row>
    <row r="946" spans="7:8" x14ac:dyDescent="0.2">
      <c r="G946" s="60"/>
      <c r="H946" s="1"/>
    </row>
    <row r="947" spans="7:8" x14ac:dyDescent="0.2">
      <c r="G947" s="60"/>
      <c r="H947" s="1"/>
    </row>
    <row r="948" spans="7:8" x14ac:dyDescent="0.2">
      <c r="G948" s="60"/>
      <c r="H948" s="1"/>
    </row>
    <row r="949" spans="7:8" x14ac:dyDescent="0.2">
      <c r="G949" s="60"/>
      <c r="H949" s="1"/>
    </row>
    <row r="950" spans="7:8" x14ac:dyDescent="0.2">
      <c r="G950" s="60"/>
      <c r="H950" s="1"/>
    </row>
    <row r="951" spans="7:8" x14ac:dyDescent="0.2">
      <c r="G951" s="60"/>
      <c r="H951" s="1"/>
    </row>
    <row r="952" spans="7:8" x14ac:dyDescent="0.2">
      <c r="G952" s="60"/>
      <c r="H952" s="1"/>
    </row>
    <row r="953" spans="7:8" x14ac:dyDescent="0.2">
      <c r="G953" s="60"/>
      <c r="H953" s="1"/>
    </row>
    <row r="954" spans="7:8" x14ac:dyDescent="0.2">
      <c r="G954" s="60"/>
      <c r="H954" s="1"/>
    </row>
    <row r="955" spans="7:8" x14ac:dyDescent="0.2">
      <c r="G955" s="60"/>
      <c r="H955" s="1"/>
    </row>
    <row r="956" spans="7:8" x14ac:dyDescent="0.2">
      <c r="G956" s="60"/>
      <c r="H956" s="1"/>
    </row>
    <row r="957" spans="7:8" x14ac:dyDescent="0.2">
      <c r="G957" s="60"/>
      <c r="H957" s="1"/>
    </row>
    <row r="958" spans="7:8" x14ac:dyDescent="0.2">
      <c r="G958" s="60"/>
      <c r="H958" s="1"/>
    </row>
    <row r="959" spans="7:8" x14ac:dyDescent="0.2">
      <c r="G959" s="60"/>
      <c r="H959" s="1"/>
    </row>
    <row r="960" spans="7:8" x14ac:dyDescent="0.2">
      <c r="G960" s="60"/>
      <c r="H960" s="1"/>
    </row>
    <row r="961" spans="7:8" x14ac:dyDescent="0.2">
      <c r="G961" s="60"/>
      <c r="H961" s="1"/>
    </row>
    <row r="962" spans="7:8" x14ac:dyDescent="0.2">
      <c r="G962" s="60"/>
      <c r="H962" s="1"/>
    </row>
    <row r="963" spans="7:8" x14ac:dyDescent="0.2">
      <c r="G963" s="60"/>
      <c r="H963" s="1"/>
    </row>
    <row r="964" spans="7:8" x14ac:dyDescent="0.2">
      <c r="G964" s="60"/>
      <c r="H964" s="1"/>
    </row>
    <row r="965" spans="7:8" x14ac:dyDescent="0.2">
      <c r="G965" s="60"/>
      <c r="H965" s="1"/>
    </row>
    <row r="966" spans="7:8" x14ac:dyDescent="0.2">
      <c r="G966" s="60"/>
      <c r="H966" s="1"/>
    </row>
    <row r="967" spans="7:8" x14ac:dyDescent="0.2">
      <c r="G967" s="60"/>
      <c r="H967" s="1"/>
    </row>
    <row r="968" spans="7:8" x14ac:dyDescent="0.2">
      <c r="G968" s="60"/>
      <c r="H968" s="1"/>
    </row>
    <row r="969" spans="7:8" x14ac:dyDescent="0.2">
      <c r="G969" s="60"/>
      <c r="H969" s="1"/>
    </row>
    <row r="970" spans="7:8" x14ac:dyDescent="0.2">
      <c r="G970" s="60"/>
      <c r="H970" s="1"/>
    </row>
    <row r="971" spans="7:8" x14ac:dyDescent="0.2">
      <c r="G971" s="60"/>
      <c r="H971" s="1"/>
    </row>
    <row r="972" spans="7:8" x14ac:dyDescent="0.2">
      <c r="G972" s="60"/>
      <c r="H972" s="1"/>
    </row>
    <row r="973" spans="7:8" x14ac:dyDescent="0.2">
      <c r="G973" s="60"/>
      <c r="H973" s="1"/>
    </row>
    <row r="974" spans="7:8" x14ac:dyDescent="0.2">
      <c r="G974" s="60"/>
      <c r="H974" s="1"/>
    </row>
    <row r="975" spans="7:8" x14ac:dyDescent="0.2">
      <c r="G975" s="60"/>
      <c r="H975" s="1"/>
    </row>
    <row r="976" spans="7:8" x14ac:dyDescent="0.2">
      <c r="G976" s="60"/>
      <c r="H976" s="1"/>
    </row>
    <row r="977" spans="7:8" x14ac:dyDescent="0.2">
      <c r="G977" s="60"/>
      <c r="H977" s="1"/>
    </row>
    <row r="978" spans="7:8" x14ac:dyDescent="0.2">
      <c r="G978" s="60"/>
      <c r="H978" s="1"/>
    </row>
    <row r="979" spans="7:8" x14ac:dyDescent="0.2">
      <c r="G979" s="60"/>
      <c r="H979" s="1"/>
    </row>
    <row r="980" spans="7:8" x14ac:dyDescent="0.2">
      <c r="G980" s="60"/>
      <c r="H980" s="1"/>
    </row>
    <row r="981" spans="7:8" x14ac:dyDescent="0.2">
      <c r="G981" s="60"/>
      <c r="H981" s="1"/>
    </row>
    <row r="982" spans="7:8" x14ac:dyDescent="0.2">
      <c r="G982" s="60"/>
      <c r="H982" s="1"/>
    </row>
    <row r="983" spans="7:8" x14ac:dyDescent="0.2">
      <c r="G983" s="60"/>
      <c r="H983" s="1"/>
    </row>
    <row r="984" spans="7:8" x14ac:dyDescent="0.2">
      <c r="G984" s="60"/>
      <c r="H984" s="1"/>
    </row>
    <row r="985" spans="7:8" x14ac:dyDescent="0.2">
      <c r="G985" s="60"/>
      <c r="H985" s="1"/>
    </row>
    <row r="986" spans="7:8" x14ac:dyDescent="0.2">
      <c r="G986" s="60"/>
      <c r="H986" s="1"/>
    </row>
    <row r="987" spans="7:8" x14ac:dyDescent="0.2">
      <c r="G987" s="60"/>
      <c r="H987" s="1"/>
    </row>
    <row r="988" spans="7:8" x14ac:dyDescent="0.2">
      <c r="G988" s="60"/>
      <c r="H988" s="1"/>
    </row>
    <row r="989" spans="7:8" x14ac:dyDescent="0.2">
      <c r="G989" s="60"/>
      <c r="H989" s="1"/>
    </row>
    <row r="990" spans="7:8" x14ac:dyDescent="0.2">
      <c r="G990" s="60"/>
      <c r="H990" s="1"/>
    </row>
    <row r="991" spans="7:8" x14ac:dyDescent="0.2">
      <c r="G991" s="60"/>
      <c r="H991" s="1"/>
    </row>
    <row r="992" spans="7:8" x14ac:dyDescent="0.2">
      <c r="G992" s="60"/>
      <c r="H992" s="1"/>
    </row>
    <row r="993" spans="7:8" x14ac:dyDescent="0.2">
      <c r="G993" s="60"/>
      <c r="H993" s="1"/>
    </row>
    <row r="994" spans="7:8" x14ac:dyDescent="0.2">
      <c r="G994" s="60"/>
      <c r="H994" s="1"/>
    </row>
    <row r="995" spans="7:8" x14ac:dyDescent="0.2">
      <c r="G995" s="60"/>
      <c r="H995" s="1"/>
    </row>
    <row r="996" spans="7:8" x14ac:dyDescent="0.2">
      <c r="G996" s="60"/>
      <c r="H996" s="1"/>
    </row>
    <row r="997" spans="7:8" x14ac:dyDescent="0.2">
      <c r="G997" s="60"/>
      <c r="H997" s="1"/>
    </row>
    <row r="998" spans="7:8" x14ac:dyDescent="0.2">
      <c r="G998" s="60"/>
      <c r="H998" s="1"/>
    </row>
    <row r="999" spans="7:8" x14ac:dyDescent="0.2">
      <c r="G999" s="60"/>
      <c r="H999" s="1"/>
    </row>
    <row r="1000" spans="7:8" x14ac:dyDescent="0.2">
      <c r="G1000" s="60"/>
      <c r="H1000" s="1"/>
    </row>
    <row r="1001" spans="7:8" x14ac:dyDescent="0.2">
      <c r="G1001" s="60"/>
      <c r="H1001" s="1"/>
    </row>
    <row r="1002" spans="7:8" x14ac:dyDescent="0.2">
      <c r="G1002" s="60"/>
      <c r="H1002" s="1"/>
    </row>
    <row r="1003" spans="7:8" x14ac:dyDescent="0.2">
      <c r="G1003" s="60"/>
      <c r="H1003" s="1"/>
    </row>
    <row r="1004" spans="7:8" x14ac:dyDescent="0.2">
      <c r="G1004" s="60"/>
      <c r="H1004" s="1"/>
    </row>
    <row r="1005" spans="7:8" x14ac:dyDescent="0.2">
      <c r="G1005" s="60"/>
      <c r="H1005" s="1"/>
    </row>
    <row r="1006" spans="7:8" x14ac:dyDescent="0.2">
      <c r="G1006" s="60"/>
      <c r="H1006" s="1"/>
    </row>
    <row r="1007" spans="7:8" x14ac:dyDescent="0.2">
      <c r="G1007" s="60"/>
      <c r="H1007" s="1"/>
    </row>
    <row r="1008" spans="7:8" x14ac:dyDescent="0.2">
      <c r="G1008" s="60"/>
      <c r="H1008" s="1"/>
    </row>
    <row r="1009" spans="7:8" x14ac:dyDescent="0.2">
      <c r="G1009" s="60"/>
      <c r="H1009" s="1"/>
    </row>
    <row r="1010" spans="7:8" x14ac:dyDescent="0.2">
      <c r="G1010" s="60"/>
      <c r="H1010" s="1"/>
    </row>
    <row r="1011" spans="7:8" x14ac:dyDescent="0.2">
      <c r="G1011" s="60"/>
      <c r="H1011" s="1"/>
    </row>
    <row r="1012" spans="7:8" x14ac:dyDescent="0.2">
      <c r="G1012" s="60"/>
      <c r="H1012" s="1"/>
    </row>
    <row r="1013" spans="7:8" x14ac:dyDescent="0.2">
      <c r="G1013" s="60"/>
      <c r="H1013" s="1"/>
    </row>
    <row r="1014" spans="7:8" x14ac:dyDescent="0.2">
      <c r="G1014" s="60"/>
      <c r="H1014" s="1"/>
    </row>
    <row r="1015" spans="7:8" x14ac:dyDescent="0.2">
      <c r="G1015" s="60"/>
      <c r="H1015" s="1"/>
    </row>
    <row r="1016" spans="7:8" x14ac:dyDescent="0.2">
      <c r="G1016" s="60"/>
      <c r="H1016" s="1"/>
    </row>
    <row r="1017" spans="7:8" x14ac:dyDescent="0.2">
      <c r="G1017" s="60"/>
      <c r="H1017" s="1"/>
    </row>
    <row r="1018" spans="7:8" x14ac:dyDescent="0.2">
      <c r="G1018" s="60"/>
      <c r="H1018" s="1"/>
    </row>
    <row r="1019" spans="7:8" x14ac:dyDescent="0.2">
      <c r="G1019" s="60"/>
      <c r="H1019" s="1"/>
    </row>
    <row r="1020" spans="7:8" x14ac:dyDescent="0.2">
      <c r="G1020" s="60"/>
      <c r="H1020" s="1"/>
    </row>
    <row r="1021" spans="7:8" x14ac:dyDescent="0.2">
      <c r="G1021" s="60"/>
      <c r="H1021" s="1"/>
    </row>
    <row r="1022" spans="7:8" x14ac:dyDescent="0.2">
      <c r="G1022" s="60"/>
      <c r="H1022" s="1"/>
    </row>
    <row r="1023" spans="7:8" x14ac:dyDescent="0.2">
      <c r="G1023" s="60"/>
      <c r="H1023" s="1"/>
    </row>
    <row r="1024" spans="7:8" x14ac:dyDescent="0.2">
      <c r="G1024" s="60"/>
      <c r="H1024" s="1"/>
    </row>
    <row r="1025" spans="7:8" x14ac:dyDescent="0.2">
      <c r="G1025" s="60"/>
      <c r="H1025" s="1"/>
    </row>
    <row r="1026" spans="7:8" x14ac:dyDescent="0.2">
      <c r="G1026" s="60"/>
      <c r="H1026" s="1"/>
    </row>
    <row r="1027" spans="7:8" x14ac:dyDescent="0.2">
      <c r="G1027" s="60"/>
      <c r="H1027" s="1"/>
    </row>
    <row r="1028" spans="7:8" x14ac:dyDescent="0.2">
      <c r="G1028" s="60"/>
      <c r="H1028" s="1"/>
    </row>
    <row r="1029" spans="7:8" x14ac:dyDescent="0.2">
      <c r="G1029" s="60"/>
      <c r="H1029" s="1"/>
    </row>
    <row r="1030" spans="7:8" x14ac:dyDescent="0.2">
      <c r="G1030" s="60"/>
      <c r="H1030" s="1"/>
    </row>
    <row r="1031" spans="7:8" x14ac:dyDescent="0.2">
      <c r="G1031" s="60"/>
      <c r="H1031" s="1"/>
    </row>
    <row r="1032" spans="7:8" x14ac:dyDescent="0.2">
      <c r="G1032" s="60"/>
      <c r="H1032" s="1"/>
    </row>
    <row r="1033" spans="7:8" x14ac:dyDescent="0.2">
      <c r="G1033" s="60"/>
      <c r="H1033" s="1"/>
    </row>
    <row r="1034" spans="7:8" x14ac:dyDescent="0.2">
      <c r="G1034" s="60"/>
      <c r="H1034" s="1"/>
    </row>
    <row r="1035" spans="7:8" x14ac:dyDescent="0.2">
      <c r="G1035" s="60"/>
      <c r="H1035" s="1"/>
    </row>
    <row r="1036" spans="7:8" x14ac:dyDescent="0.2">
      <c r="G1036" s="60"/>
      <c r="H1036" s="1"/>
    </row>
    <row r="1037" spans="7:8" x14ac:dyDescent="0.2">
      <c r="G1037" s="60"/>
      <c r="H1037" s="1"/>
    </row>
    <row r="1038" spans="7:8" x14ac:dyDescent="0.2">
      <c r="G1038" s="60"/>
      <c r="H1038" s="1"/>
    </row>
    <row r="1039" spans="7:8" x14ac:dyDescent="0.2">
      <c r="G1039" s="60"/>
      <c r="H1039" s="1"/>
    </row>
    <row r="1040" spans="7:8" x14ac:dyDescent="0.2">
      <c r="G1040" s="60"/>
      <c r="H1040" s="1"/>
    </row>
    <row r="1041" spans="7:8" x14ac:dyDescent="0.2">
      <c r="G1041" s="60"/>
      <c r="H1041" s="1"/>
    </row>
    <row r="1042" spans="7:8" x14ac:dyDescent="0.2">
      <c r="G1042" s="60"/>
      <c r="H1042" s="1"/>
    </row>
    <row r="1043" spans="7:8" x14ac:dyDescent="0.2">
      <c r="G1043" s="60"/>
      <c r="H1043" s="1"/>
    </row>
    <row r="1044" spans="7:8" x14ac:dyDescent="0.2">
      <c r="G1044" s="60"/>
      <c r="H1044" s="1"/>
    </row>
    <row r="1045" spans="7:8" x14ac:dyDescent="0.2">
      <c r="G1045" s="60"/>
      <c r="H1045" s="1"/>
    </row>
    <row r="1046" spans="7:8" x14ac:dyDescent="0.2">
      <c r="G1046" s="60"/>
      <c r="H1046" s="1"/>
    </row>
    <row r="1047" spans="7:8" x14ac:dyDescent="0.2">
      <c r="G1047" s="60"/>
      <c r="H1047" s="1"/>
    </row>
    <row r="1048" spans="7:8" x14ac:dyDescent="0.2">
      <c r="G1048" s="60"/>
      <c r="H1048" s="1"/>
    </row>
    <row r="1049" spans="7:8" x14ac:dyDescent="0.2">
      <c r="G1049" s="60"/>
      <c r="H1049" s="1"/>
    </row>
    <row r="1050" spans="7:8" x14ac:dyDescent="0.2">
      <c r="G1050" s="60"/>
      <c r="H1050" s="1"/>
    </row>
    <row r="1051" spans="7:8" x14ac:dyDescent="0.2">
      <c r="G1051" s="60"/>
      <c r="H1051" s="1"/>
    </row>
    <row r="1052" spans="7:8" x14ac:dyDescent="0.2">
      <c r="G1052" s="60"/>
      <c r="H1052" s="1"/>
    </row>
    <row r="1053" spans="7:8" x14ac:dyDescent="0.2">
      <c r="G1053" s="60"/>
      <c r="H1053" s="1"/>
    </row>
    <row r="1054" spans="7:8" x14ac:dyDescent="0.2">
      <c r="G1054" s="60"/>
      <c r="H1054" s="1"/>
    </row>
    <row r="1055" spans="7:8" x14ac:dyDescent="0.2">
      <c r="G1055" s="60"/>
      <c r="H1055" s="1"/>
    </row>
    <row r="1056" spans="7:8" x14ac:dyDescent="0.2">
      <c r="G1056" s="60"/>
      <c r="H1056" s="1"/>
    </row>
    <row r="1057" spans="7:8" x14ac:dyDescent="0.2">
      <c r="G1057" s="60"/>
      <c r="H1057" s="1"/>
    </row>
    <row r="1058" spans="7:8" x14ac:dyDescent="0.2">
      <c r="G1058" s="60"/>
      <c r="H1058" s="1"/>
    </row>
    <row r="1059" spans="7:8" x14ac:dyDescent="0.2">
      <c r="G1059" s="60"/>
      <c r="H1059" s="1"/>
    </row>
    <row r="1060" spans="7:8" x14ac:dyDescent="0.2">
      <c r="G1060" s="60"/>
      <c r="H1060" s="1"/>
    </row>
    <row r="1061" spans="7:8" x14ac:dyDescent="0.2">
      <c r="G1061" s="60"/>
      <c r="H1061" s="1"/>
    </row>
    <row r="1062" spans="7:8" x14ac:dyDescent="0.2">
      <c r="G1062" s="60"/>
      <c r="H1062" s="1"/>
    </row>
    <row r="1063" spans="7:8" x14ac:dyDescent="0.2">
      <c r="G1063" s="60"/>
      <c r="H1063" s="1"/>
    </row>
    <row r="1064" spans="7:8" x14ac:dyDescent="0.2">
      <c r="G1064" s="60"/>
      <c r="H1064" s="1"/>
    </row>
    <row r="1065" spans="7:8" x14ac:dyDescent="0.2">
      <c r="G1065" s="60"/>
      <c r="H1065" s="1"/>
    </row>
    <row r="1066" spans="7:8" x14ac:dyDescent="0.2">
      <c r="G1066" s="60"/>
      <c r="H1066" s="1"/>
    </row>
    <row r="1067" spans="7:8" x14ac:dyDescent="0.2">
      <c r="G1067" s="60"/>
      <c r="H1067" s="1"/>
    </row>
    <row r="1068" spans="7:8" x14ac:dyDescent="0.2">
      <c r="G1068" s="60"/>
      <c r="H1068" s="1"/>
    </row>
    <row r="1069" spans="7:8" x14ac:dyDescent="0.2">
      <c r="G1069" s="60"/>
      <c r="H1069" s="1"/>
    </row>
    <row r="1070" spans="7:8" x14ac:dyDescent="0.2">
      <c r="G1070" s="60"/>
      <c r="H1070" s="1"/>
    </row>
    <row r="1071" spans="7:8" x14ac:dyDescent="0.2">
      <c r="G1071" s="60"/>
      <c r="H1071" s="1"/>
    </row>
    <row r="1072" spans="7:8" x14ac:dyDescent="0.2">
      <c r="G1072" s="60"/>
      <c r="H1072" s="1"/>
    </row>
    <row r="1073" spans="7:8" x14ac:dyDescent="0.2">
      <c r="G1073" s="60"/>
      <c r="H1073" s="1"/>
    </row>
    <row r="1074" spans="7:8" x14ac:dyDescent="0.2">
      <c r="G1074" s="60"/>
      <c r="H1074" s="1"/>
    </row>
    <row r="1075" spans="7:8" x14ac:dyDescent="0.2">
      <c r="G1075" s="60"/>
      <c r="H1075" s="1"/>
    </row>
    <row r="1076" spans="7:8" x14ac:dyDescent="0.2">
      <c r="G1076" s="60"/>
      <c r="H1076" s="1"/>
    </row>
    <row r="1077" spans="7:8" x14ac:dyDescent="0.2">
      <c r="G1077" s="60"/>
      <c r="H1077" s="1"/>
    </row>
    <row r="1078" spans="7:8" x14ac:dyDescent="0.2">
      <c r="G1078" s="60"/>
      <c r="H1078" s="1"/>
    </row>
    <row r="1079" spans="7:8" x14ac:dyDescent="0.2">
      <c r="G1079" s="60"/>
      <c r="H1079" s="1"/>
    </row>
    <row r="1080" spans="7:8" x14ac:dyDescent="0.2">
      <c r="G1080" s="60"/>
      <c r="H1080" s="1"/>
    </row>
    <row r="1081" spans="7:8" x14ac:dyDescent="0.2">
      <c r="G1081" s="60"/>
      <c r="H1081" s="1"/>
    </row>
    <row r="1082" spans="7:8" x14ac:dyDescent="0.2">
      <c r="G1082" s="60"/>
      <c r="H1082" s="1"/>
    </row>
    <row r="1083" spans="7:8" x14ac:dyDescent="0.2">
      <c r="G1083" s="60"/>
      <c r="H1083" s="1"/>
    </row>
    <row r="1084" spans="7:8" x14ac:dyDescent="0.2">
      <c r="G1084" s="60"/>
      <c r="H1084" s="1"/>
    </row>
    <row r="1085" spans="7:8" x14ac:dyDescent="0.2">
      <c r="G1085" s="60"/>
      <c r="H1085" s="1"/>
    </row>
    <row r="1086" spans="7:8" x14ac:dyDescent="0.2">
      <c r="G1086" s="60"/>
      <c r="H1086" s="1"/>
    </row>
    <row r="1087" spans="7:8" x14ac:dyDescent="0.2">
      <c r="G1087" s="60"/>
      <c r="H1087" s="1"/>
    </row>
    <row r="1088" spans="7:8" x14ac:dyDescent="0.2">
      <c r="G1088" s="60"/>
      <c r="H1088" s="1"/>
    </row>
    <row r="1089" spans="7:8" x14ac:dyDescent="0.2">
      <c r="G1089" s="60"/>
      <c r="H1089" s="1"/>
    </row>
    <row r="1090" spans="7:8" x14ac:dyDescent="0.2">
      <c r="G1090" s="60"/>
      <c r="H1090" s="1"/>
    </row>
    <row r="1091" spans="7:8" x14ac:dyDescent="0.2">
      <c r="G1091" s="60"/>
      <c r="H1091" s="1"/>
    </row>
    <row r="1092" spans="7:8" x14ac:dyDescent="0.2">
      <c r="G1092" s="60"/>
      <c r="H1092" s="1"/>
    </row>
    <row r="1093" spans="7:8" x14ac:dyDescent="0.2">
      <c r="G1093" s="60"/>
      <c r="H1093" s="1"/>
    </row>
    <row r="1094" spans="7:8" x14ac:dyDescent="0.2">
      <c r="G1094" s="60"/>
      <c r="H1094" s="1"/>
    </row>
    <row r="1095" spans="7:8" x14ac:dyDescent="0.2">
      <c r="G1095" s="60"/>
      <c r="H1095" s="1"/>
    </row>
    <row r="1096" spans="7:8" x14ac:dyDescent="0.2">
      <c r="G1096" s="60"/>
      <c r="H1096" s="1"/>
    </row>
    <row r="1097" spans="7:8" x14ac:dyDescent="0.2">
      <c r="G1097" s="60"/>
      <c r="H1097" s="1"/>
    </row>
    <row r="1098" spans="7:8" x14ac:dyDescent="0.2">
      <c r="G1098" s="60"/>
      <c r="H1098" s="1"/>
    </row>
    <row r="1099" spans="7:8" x14ac:dyDescent="0.2">
      <c r="G1099" s="60"/>
      <c r="H1099" s="1"/>
    </row>
    <row r="1100" spans="7:8" x14ac:dyDescent="0.2">
      <c r="G1100" s="60"/>
      <c r="H1100" s="1"/>
    </row>
    <row r="1101" spans="7:8" x14ac:dyDescent="0.2">
      <c r="G1101" s="60"/>
      <c r="H1101" s="1"/>
    </row>
    <row r="1102" spans="7:8" x14ac:dyDescent="0.2">
      <c r="G1102" s="60"/>
      <c r="H1102" s="1"/>
    </row>
    <row r="1103" spans="7:8" x14ac:dyDescent="0.2">
      <c r="G1103" s="60"/>
      <c r="H1103" s="1"/>
    </row>
    <row r="1104" spans="7:8" x14ac:dyDescent="0.2">
      <c r="G1104" s="60"/>
      <c r="H1104" s="1"/>
    </row>
    <row r="1105" spans="7:8" x14ac:dyDescent="0.2">
      <c r="G1105" s="60"/>
      <c r="H1105" s="1"/>
    </row>
    <row r="1106" spans="7:8" x14ac:dyDescent="0.2">
      <c r="G1106" s="60"/>
      <c r="H1106" s="1"/>
    </row>
    <row r="1107" spans="7:8" x14ac:dyDescent="0.2">
      <c r="G1107" s="60"/>
      <c r="H1107" s="1"/>
    </row>
    <row r="1108" spans="7:8" x14ac:dyDescent="0.2">
      <c r="G1108" s="60"/>
      <c r="H1108" s="1"/>
    </row>
    <row r="1109" spans="7:8" x14ac:dyDescent="0.2">
      <c r="G1109" s="60"/>
      <c r="H1109" s="1"/>
    </row>
    <row r="1110" spans="7:8" x14ac:dyDescent="0.2">
      <c r="G1110" s="60"/>
      <c r="H1110" s="1"/>
    </row>
    <row r="1111" spans="7:8" x14ac:dyDescent="0.2">
      <c r="G1111" s="60"/>
      <c r="H1111" s="1"/>
    </row>
    <row r="1112" spans="7:8" x14ac:dyDescent="0.2">
      <c r="G1112" s="60"/>
      <c r="H1112" s="1"/>
    </row>
    <row r="1113" spans="7:8" x14ac:dyDescent="0.2">
      <c r="G1113" s="60"/>
      <c r="H1113" s="1"/>
    </row>
    <row r="1114" spans="7:8" x14ac:dyDescent="0.2">
      <c r="G1114" s="60"/>
      <c r="H1114" s="1"/>
    </row>
    <row r="1115" spans="7:8" x14ac:dyDescent="0.2">
      <c r="G1115" s="60"/>
      <c r="H1115" s="1"/>
    </row>
    <row r="1116" spans="7:8" x14ac:dyDescent="0.2">
      <c r="G1116" s="60"/>
      <c r="H1116" s="1"/>
    </row>
    <row r="1117" spans="7:8" x14ac:dyDescent="0.2">
      <c r="G1117" s="60"/>
      <c r="H1117" s="1"/>
    </row>
    <row r="1118" spans="7:8" x14ac:dyDescent="0.2">
      <c r="G1118" s="60"/>
      <c r="H1118" s="1"/>
    </row>
    <row r="1119" spans="7:8" x14ac:dyDescent="0.2">
      <c r="G1119" s="60"/>
      <c r="H1119" s="1"/>
    </row>
    <row r="1120" spans="7:8" x14ac:dyDescent="0.2">
      <c r="G1120" s="60"/>
      <c r="H1120" s="1"/>
    </row>
    <row r="1121" spans="7:8" x14ac:dyDescent="0.2">
      <c r="G1121" s="60"/>
      <c r="H1121" s="1"/>
    </row>
    <row r="1122" spans="7:8" x14ac:dyDescent="0.2">
      <c r="G1122" s="60"/>
      <c r="H1122" s="1"/>
    </row>
    <row r="1123" spans="7:8" x14ac:dyDescent="0.2">
      <c r="G1123" s="60"/>
      <c r="H1123" s="1"/>
    </row>
    <row r="1124" spans="7:8" x14ac:dyDescent="0.2">
      <c r="G1124" s="60"/>
      <c r="H1124" s="1"/>
    </row>
    <row r="1125" spans="7:8" x14ac:dyDescent="0.2">
      <c r="G1125" s="60"/>
      <c r="H1125" s="1"/>
    </row>
    <row r="1126" spans="7:8" x14ac:dyDescent="0.2">
      <c r="G1126" s="60"/>
      <c r="H1126" s="1"/>
    </row>
    <row r="1127" spans="7:8" x14ac:dyDescent="0.2">
      <c r="G1127" s="60"/>
      <c r="H1127" s="1"/>
    </row>
    <row r="1128" spans="7:8" x14ac:dyDescent="0.2">
      <c r="G1128" s="60"/>
      <c r="H1128" s="1"/>
    </row>
    <row r="1129" spans="7:8" x14ac:dyDescent="0.2">
      <c r="G1129" s="60"/>
      <c r="H1129" s="1"/>
    </row>
    <row r="1130" spans="7:8" x14ac:dyDescent="0.2">
      <c r="G1130" s="60"/>
      <c r="H1130" s="1"/>
    </row>
    <row r="1131" spans="7:8" x14ac:dyDescent="0.2">
      <c r="G1131" s="60"/>
      <c r="H1131" s="1"/>
    </row>
    <row r="1132" spans="7:8" x14ac:dyDescent="0.2">
      <c r="G1132" s="60"/>
      <c r="H1132" s="1"/>
    </row>
    <row r="1133" spans="7:8" x14ac:dyDescent="0.2">
      <c r="G1133" s="60"/>
      <c r="H1133" s="1"/>
    </row>
    <row r="1134" spans="7:8" x14ac:dyDescent="0.2">
      <c r="G1134" s="60"/>
      <c r="H1134" s="1"/>
    </row>
    <row r="1135" spans="7:8" x14ac:dyDescent="0.2">
      <c r="G1135" s="60"/>
      <c r="H1135" s="1"/>
    </row>
    <row r="1136" spans="7:8" x14ac:dyDescent="0.2">
      <c r="G1136" s="60"/>
      <c r="H1136" s="1"/>
    </row>
    <row r="1137" spans="7:8" x14ac:dyDescent="0.2">
      <c r="G1137" s="60"/>
      <c r="H1137" s="1"/>
    </row>
    <row r="1138" spans="7:8" x14ac:dyDescent="0.2">
      <c r="G1138" s="60"/>
      <c r="H1138" s="1"/>
    </row>
    <row r="1139" spans="7:8" x14ac:dyDescent="0.2">
      <c r="G1139" s="60"/>
      <c r="H1139" s="1"/>
    </row>
    <row r="1140" spans="7:8" x14ac:dyDescent="0.2">
      <c r="G1140" s="60"/>
      <c r="H1140" s="1"/>
    </row>
    <row r="1141" spans="7:8" x14ac:dyDescent="0.2">
      <c r="G1141" s="60"/>
      <c r="H1141" s="1"/>
    </row>
    <row r="1142" spans="7:8" x14ac:dyDescent="0.2">
      <c r="G1142" s="60"/>
      <c r="H1142" s="1"/>
    </row>
    <row r="1143" spans="7:8" x14ac:dyDescent="0.2">
      <c r="G1143" s="60"/>
      <c r="H1143" s="1"/>
    </row>
    <row r="1144" spans="7:8" x14ac:dyDescent="0.2">
      <c r="G1144" s="60"/>
      <c r="H1144" s="1"/>
    </row>
    <row r="1145" spans="7:8" x14ac:dyDescent="0.2">
      <c r="G1145" s="60"/>
      <c r="H1145" s="1"/>
    </row>
    <row r="1146" spans="7:8" x14ac:dyDescent="0.2">
      <c r="G1146" s="60"/>
      <c r="H1146" s="1"/>
    </row>
    <row r="1147" spans="7:8" x14ac:dyDescent="0.2">
      <c r="G1147" s="60"/>
      <c r="H1147" s="1"/>
    </row>
    <row r="1148" spans="7:8" x14ac:dyDescent="0.2">
      <c r="G1148" s="60"/>
      <c r="H1148" s="1"/>
    </row>
    <row r="1149" spans="7:8" x14ac:dyDescent="0.2">
      <c r="G1149" s="60"/>
      <c r="H1149" s="1"/>
    </row>
    <row r="1150" spans="7:8" x14ac:dyDescent="0.2">
      <c r="G1150" s="60"/>
      <c r="H1150" s="1"/>
    </row>
    <row r="1151" spans="7:8" x14ac:dyDescent="0.2">
      <c r="G1151" s="60"/>
      <c r="H1151" s="1"/>
    </row>
    <row r="1152" spans="7:8" x14ac:dyDescent="0.2">
      <c r="G1152" s="60"/>
      <c r="H1152" s="1"/>
    </row>
    <row r="1153" spans="7:8" x14ac:dyDescent="0.2">
      <c r="G1153" s="60"/>
      <c r="H1153" s="1"/>
    </row>
    <row r="1154" spans="7:8" x14ac:dyDescent="0.2">
      <c r="G1154" s="60"/>
      <c r="H1154" s="1"/>
    </row>
    <row r="1155" spans="7:8" x14ac:dyDescent="0.2">
      <c r="G1155" s="60"/>
      <c r="H1155" s="1"/>
    </row>
    <row r="1156" spans="7:8" x14ac:dyDescent="0.2">
      <c r="G1156" s="60"/>
      <c r="H1156" s="1"/>
    </row>
    <row r="1157" spans="7:8" x14ac:dyDescent="0.2">
      <c r="G1157" s="60"/>
      <c r="H1157" s="1"/>
    </row>
    <row r="1158" spans="7:8" x14ac:dyDescent="0.2">
      <c r="G1158" s="60"/>
      <c r="H1158" s="1"/>
    </row>
    <row r="1159" spans="7:8" x14ac:dyDescent="0.2">
      <c r="G1159" s="60"/>
      <c r="H1159" s="1"/>
    </row>
    <row r="1160" spans="7:8" x14ac:dyDescent="0.2">
      <c r="G1160" s="60"/>
      <c r="H1160" s="1"/>
    </row>
    <row r="1161" spans="7:8" x14ac:dyDescent="0.2">
      <c r="G1161" s="60"/>
      <c r="H1161" s="1"/>
    </row>
    <row r="1162" spans="7:8" x14ac:dyDescent="0.2">
      <c r="G1162" s="60"/>
      <c r="H1162" s="1"/>
    </row>
    <row r="1163" spans="7:8" x14ac:dyDescent="0.2">
      <c r="G1163" s="60"/>
      <c r="H1163" s="1"/>
    </row>
    <row r="1164" spans="7:8" x14ac:dyDescent="0.2">
      <c r="G1164" s="60"/>
      <c r="H1164" s="1"/>
    </row>
    <row r="1165" spans="7:8" x14ac:dyDescent="0.2">
      <c r="G1165" s="60"/>
      <c r="H1165" s="1"/>
    </row>
    <row r="1166" spans="7:8" x14ac:dyDescent="0.2">
      <c r="G1166" s="60"/>
      <c r="H1166" s="1"/>
    </row>
    <row r="1167" spans="7:8" x14ac:dyDescent="0.2">
      <c r="G1167" s="60"/>
      <c r="H1167" s="1"/>
    </row>
    <row r="1168" spans="7:8" x14ac:dyDescent="0.2">
      <c r="G1168" s="60"/>
      <c r="H1168" s="1"/>
    </row>
    <row r="1169" spans="7:8" x14ac:dyDescent="0.2">
      <c r="G1169" s="60"/>
      <c r="H1169" s="1"/>
    </row>
    <row r="1170" spans="7:8" x14ac:dyDescent="0.2">
      <c r="G1170" s="60"/>
      <c r="H1170" s="1"/>
    </row>
    <row r="1171" spans="7:8" x14ac:dyDescent="0.2">
      <c r="G1171" s="60"/>
      <c r="H1171" s="1"/>
    </row>
    <row r="1172" spans="7:8" x14ac:dyDescent="0.2">
      <c r="G1172" s="60"/>
      <c r="H1172" s="1"/>
    </row>
    <row r="1173" spans="7:8" x14ac:dyDescent="0.2">
      <c r="G1173" s="60"/>
      <c r="H1173" s="1"/>
    </row>
    <row r="1174" spans="7:8" x14ac:dyDescent="0.2">
      <c r="G1174" s="60"/>
      <c r="H1174" s="1"/>
    </row>
    <row r="1175" spans="7:8" x14ac:dyDescent="0.2">
      <c r="G1175" s="60"/>
      <c r="H1175" s="1"/>
    </row>
    <row r="1176" spans="7:8" x14ac:dyDescent="0.2">
      <c r="G1176" s="60"/>
      <c r="H1176" s="1"/>
    </row>
    <row r="1177" spans="7:8" x14ac:dyDescent="0.2">
      <c r="G1177" s="60"/>
      <c r="H1177" s="1"/>
    </row>
    <row r="1178" spans="7:8" x14ac:dyDescent="0.2">
      <c r="G1178" s="60"/>
      <c r="H1178" s="1"/>
    </row>
    <row r="1179" spans="7:8" x14ac:dyDescent="0.2">
      <c r="G1179" s="60"/>
      <c r="H1179" s="1"/>
    </row>
    <row r="1180" spans="7:8" x14ac:dyDescent="0.2">
      <c r="G1180" s="60"/>
      <c r="H1180" s="1"/>
    </row>
    <row r="1181" spans="7:8" x14ac:dyDescent="0.2">
      <c r="G1181" s="60"/>
      <c r="H1181" s="1"/>
    </row>
    <row r="1182" spans="7:8" x14ac:dyDescent="0.2">
      <c r="G1182" s="60"/>
      <c r="H1182" s="1"/>
    </row>
    <row r="1183" spans="7:8" x14ac:dyDescent="0.2">
      <c r="G1183" s="60"/>
      <c r="H1183" s="1"/>
    </row>
    <row r="1184" spans="7:8" x14ac:dyDescent="0.2">
      <c r="G1184" s="60"/>
      <c r="H1184" s="1"/>
    </row>
    <row r="1185" spans="7:8" x14ac:dyDescent="0.2">
      <c r="G1185" s="60"/>
      <c r="H1185" s="1"/>
    </row>
    <row r="1186" spans="7:8" x14ac:dyDescent="0.2">
      <c r="G1186" s="60"/>
      <c r="H1186" s="1"/>
    </row>
    <row r="1187" spans="7:8" x14ac:dyDescent="0.2">
      <c r="G1187" s="60"/>
      <c r="H1187" s="1"/>
    </row>
    <row r="1188" spans="7:8" x14ac:dyDescent="0.2">
      <c r="G1188" s="60"/>
      <c r="H1188" s="1"/>
    </row>
    <row r="1189" spans="7:8" x14ac:dyDescent="0.2">
      <c r="G1189" s="60"/>
      <c r="H1189" s="1"/>
    </row>
    <row r="1190" spans="7:8" x14ac:dyDescent="0.2">
      <c r="G1190" s="60"/>
      <c r="H1190" s="1"/>
    </row>
    <row r="1191" spans="7:8" x14ac:dyDescent="0.2">
      <c r="G1191" s="60"/>
      <c r="H1191" s="1"/>
    </row>
    <row r="1192" spans="7:8" x14ac:dyDescent="0.2">
      <c r="G1192" s="60"/>
      <c r="H1192" s="1"/>
    </row>
    <row r="1193" spans="7:8" x14ac:dyDescent="0.2">
      <c r="G1193" s="60"/>
      <c r="H1193" s="1"/>
    </row>
    <row r="1194" spans="7:8" x14ac:dyDescent="0.2">
      <c r="G1194" s="60"/>
      <c r="H1194" s="1"/>
    </row>
    <row r="1195" spans="7:8" x14ac:dyDescent="0.2">
      <c r="G1195" s="60"/>
      <c r="H1195" s="1"/>
    </row>
    <row r="1196" spans="7:8" x14ac:dyDescent="0.2">
      <c r="G1196" s="60"/>
      <c r="H1196" s="1"/>
    </row>
    <row r="1197" spans="7:8" x14ac:dyDescent="0.2">
      <c r="G1197" s="60"/>
      <c r="H1197" s="1"/>
    </row>
    <row r="1198" spans="7:8" x14ac:dyDescent="0.2">
      <c r="G1198" s="60"/>
      <c r="H1198" s="1"/>
    </row>
    <row r="1199" spans="7:8" x14ac:dyDescent="0.2">
      <c r="G1199" s="60"/>
      <c r="H1199" s="1"/>
    </row>
    <row r="1200" spans="7:8" x14ac:dyDescent="0.2">
      <c r="G1200" s="60"/>
      <c r="H1200" s="1"/>
    </row>
    <row r="1201" spans="7:8" x14ac:dyDescent="0.2">
      <c r="G1201" s="60"/>
      <c r="H1201" s="1"/>
    </row>
    <row r="1202" spans="7:8" x14ac:dyDescent="0.2">
      <c r="G1202" s="60"/>
      <c r="H1202" s="1"/>
    </row>
    <row r="1203" spans="7:8" x14ac:dyDescent="0.2">
      <c r="G1203" s="60"/>
      <c r="H1203" s="1"/>
    </row>
    <row r="1204" spans="7:8" x14ac:dyDescent="0.2">
      <c r="G1204" s="60"/>
      <c r="H1204" s="1"/>
    </row>
    <row r="1205" spans="7:8" x14ac:dyDescent="0.2">
      <c r="G1205" s="60"/>
      <c r="H1205" s="1"/>
    </row>
    <row r="1206" spans="7:8" x14ac:dyDescent="0.2">
      <c r="G1206" s="60"/>
      <c r="H1206" s="1"/>
    </row>
    <row r="1207" spans="7:8" x14ac:dyDescent="0.2">
      <c r="G1207" s="60"/>
      <c r="H1207" s="1"/>
    </row>
    <row r="1208" spans="7:8" x14ac:dyDescent="0.2">
      <c r="G1208" s="60"/>
      <c r="H1208" s="1"/>
    </row>
    <row r="1209" spans="7:8" x14ac:dyDescent="0.2">
      <c r="G1209" s="60"/>
      <c r="H1209" s="1"/>
    </row>
    <row r="1210" spans="7:8" x14ac:dyDescent="0.2">
      <c r="G1210" s="60"/>
      <c r="H1210" s="1"/>
    </row>
    <row r="1211" spans="7:8" x14ac:dyDescent="0.2">
      <c r="G1211" s="60"/>
      <c r="H1211" s="1"/>
    </row>
    <row r="1212" spans="7:8" x14ac:dyDescent="0.2">
      <c r="G1212" s="60"/>
      <c r="H1212" s="1"/>
    </row>
    <row r="1213" spans="7:8" x14ac:dyDescent="0.2">
      <c r="G1213" s="60"/>
      <c r="H1213" s="1"/>
    </row>
    <row r="1214" spans="7:8" x14ac:dyDescent="0.2">
      <c r="G1214" s="60"/>
      <c r="H1214" s="1"/>
    </row>
    <row r="1215" spans="7:8" x14ac:dyDescent="0.2">
      <c r="G1215" s="60"/>
      <c r="H1215" s="1"/>
    </row>
    <row r="1216" spans="7:8" x14ac:dyDescent="0.2">
      <c r="G1216" s="60"/>
      <c r="H1216" s="1"/>
    </row>
    <row r="1217" spans="7:8" x14ac:dyDescent="0.2">
      <c r="G1217" s="60"/>
      <c r="H1217" s="1"/>
    </row>
    <row r="1218" spans="7:8" x14ac:dyDescent="0.2">
      <c r="G1218" s="60"/>
      <c r="H1218" s="1"/>
    </row>
    <row r="1219" spans="7:8" x14ac:dyDescent="0.2">
      <c r="G1219" s="60"/>
      <c r="H1219" s="1"/>
    </row>
    <row r="1220" spans="7:8" x14ac:dyDescent="0.2">
      <c r="G1220" s="60"/>
      <c r="H1220" s="1"/>
    </row>
    <row r="1221" spans="7:8" x14ac:dyDescent="0.2">
      <c r="G1221" s="60"/>
      <c r="H1221" s="1"/>
    </row>
    <row r="1222" spans="7:8" x14ac:dyDescent="0.2">
      <c r="G1222" s="60"/>
      <c r="H1222" s="1"/>
    </row>
    <row r="1223" spans="7:8" x14ac:dyDescent="0.2">
      <c r="G1223" s="60"/>
      <c r="H1223" s="1"/>
    </row>
    <row r="1224" spans="7:8" x14ac:dyDescent="0.2">
      <c r="G1224" s="60"/>
      <c r="H1224" s="1"/>
    </row>
    <row r="1225" spans="7:8" x14ac:dyDescent="0.2">
      <c r="G1225" s="60"/>
      <c r="H1225" s="1"/>
    </row>
    <row r="1226" spans="7:8" x14ac:dyDescent="0.2">
      <c r="G1226" s="60"/>
      <c r="H1226" s="1"/>
    </row>
    <row r="1227" spans="7:8" x14ac:dyDescent="0.2">
      <c r="G1227" s="60"/>
      <c r="H1227" s="1"/>
    </row>
    <row r="1228" spans="7:8" x14ac:dyDescent="0.2">
      <c r="G1228" s="60"/>
      <c r="H1228" s="1"/>
    </row>
    <row r="1229" spans="7:8" x14ac:dyDescent="0.2">
      <c r="G1229" s="60"/>
      <c r="H1229" s="1"/>
    </row>
    <row r="1230" spans="7:8" x14ac:dyDescent="0.2">
      <c r="G1230" s="60"/>
      <c r="H1230" s="1"/>
    </row>
    <row r="1231" spans="7:8" x14ac:dyDescent="0.2">
      <c r="G1231" s="60"/>
      <c r="H1231" s="1"/>
    </row>
    <row r="1232" spans="7:8" x14ac:dyDescent="0.2">
      <c r="G1232" s="60"/>
      <c r="H1232" s="1"/>
    </row>
    <row r="1233" spans="7:8" x14ac:dyDescent="0.2">
      <c r="G1233" s="60"/>
      <c r="H1233" s="1"/>
    </row>
    <row r="1234" spans="7:8" x14ac:dyDescent="0.2">
      <c r="G1234" s="60"/>
      <c r="H1234" s="1"/>
    </row>
    <row r="1235" spans="7:8" x14ac:dyDescent="0.2">
      <c r="G1235" s="60"/>
      <c r="H1235" s="1"/>
    </row>
    <row r="1236" spans="7:8" x14ac:dyDescent="0.2">
      <c r="G1236" s="60"/>
      <c r="H1236" s="1"/>
    </row>
    <row r="1237" spans="7:8" x14ac:dyDescent="0.2">
      <c r="G1237" s="60"/>
      <c r="H1237" s="1"/>
    </row>
    <row r="1238" spans="7:8" x14ac:dyDescent="0.2">
      <c r="G1238" s="60"/>
      <c r="H1238" s="1"/>
    </row>
    <row r="1239" spans="7:8" x14ac:dyDescent="0.2">
      <c r="G1239" s="60"/>
      <c r="H1239" s="1"/>
    </row>
    <row r="1240" spans="7:8" x14ac:dyDescent="0.2">
      <c r="G1240" s="60"/>
      <c r="H1240" s="1"/>
    </row>
    <row r="1241" spans="7:8" x14ac:dyDescent="0.2">
      <c r="G1241" s="60"/>
      <c r="H1241" s="1"/>
    </row>
    <row r="1242" spans="7:8" x14ac:dyDescent="0.2">
      <c r="G1242" s="60"/>
      <c r="H1242" s="1"/>
    </row>
    <row r="1243" spans="7:8" x14ac:dyDescent="0.2">
      <c r="G1243" s="60"/>
      <c r="H1243" s="1"/>
    </row>
    <row r="1244" spans="7:8" x14ac:dyDescent="0.2">
      <c r="G1244" s="60"/>
      <c r="H1244" s="1"/>
    </row>
    <row r="1245" spans="7:8" x14ac:dyDescent="0.2">
      <c r="G1245" s="60"/>
      <c r="H1245" s="1"/>
    </row>
    <row r="1246" spans="7:8" x14ac:dyDescent="0.2">
      <c r="G1246" s="60"/>
      <c r="H1246" s="1"/>
    </row>
    <row r="1247" spans="7:8" x14ac:dyDescent="0.2">
      <c r="G1247" s="60"/>
      <c r="H1247" s="1"/>
    </row>
    <row r="1248" spans="7:8" x14ac:dyDescent="0.2">
      <c r="G1248" s="60"/>
      <c r="H1248" s="1"/>
    </row>
    <row r="1249" spans="7:8" x14ac:dyDescent="0.2">
      <c r="G1249" s="60"/>
      <c r="H1249" s="1"/>
    </row>
    <row r="1250" spans="7:8" x14ac:dyDescent="0.2">
      <c r="G1250" s="60"/>
      <c r="H1250" s="1"/>
    </row>
    <row r="1251" spans="7:8" x14ac:dyDescent="0.2">
      <c r="G1251" s="60"/>
      <c r="H1251" s="1"/>
    </row>
    <row r="1252" spans="7:8" x14ac:dyDescent="0.2">
      <c r="G1252" s="60"/>
      <c r="H1252" s="1"/>
    </row>
    <row r="1253" spans="7:8" x14ac:dyDescent="0.2">
      <c r="G1253" s="60"/>
      <c r="H1253" s="1"/>
    </row>
    <row r="1254" spans="7:8" x14ac:dyDescent="0.2">
      <c r="G1254" s="60"/>
      <c r="H1254" s="1"/>
    </row>
    <row r="1255" spans="7:8" x14ac:dyDescent="0.2">
      <c r="G1255" s="60"/>
      <c r="H1255" s="1"/>
    </row>
    <row r="1256" spans="7:8" x14ac:dyDescent="0.2">
      <c r="G1256" s="60"/>
      <c r="H1256" s="1"/>
    </row>
    <row r="1257" spans="7:8" x14ac:dyDescent="0.2">
      <c r="G1257" s="60"/>
      <c r="H1257" s="1"/>
    </row>
    <row r="1258" spans="7:8" x14ac:dyDescent="0.2">
      <c r="G1258" s="60"/>
      <c r="H1258" s="1"/>
    </row>
    <row r="1259" spans="7:8" x14ac:dyDescent="0.2">
      <c r="G1259" s="60"/>
      <c r="H1259" s="1"/>
    </row>
    <row r="1260" spans="7:8" x14ac:dyDescent="0.2">
      <c r="G1260" s="60"/>
      <c r="H1260" s="1"/>
    </row>
    <row r="1261" spans="7:8" x14ac:dyDescent="0.2">
      <c r="G1261" s="60"/>
      <c r="H1261" s="1"/>
    </row>
    <row r="1262" spans="7:8" x14ac:dyDescent="0.2">
      <c r="G1262" s="60"/>
      <c r="H1262" s="1"/>
    </row>
    <row r="1263" spans="7:8" x14ac:dyDescent="0.2">
      <c r="G1263" s="60"/>
      <c r="H1263" s="1"/>
    </row>
    <row r="1264" spans="7:8" x14ac:dyDescent="0.2">
      <c r="G1264" s="60"/>
      <c r="H1264" s="1"/>
    </row>
    <row r="1265" spans="7:8" x14ac:dyDescent="0.2">
      <c r="G1265" s="60"/>
      <c r="H1265" s="1"/>
    </row>
    <row r="1266" spans="7:8" x14ac:dyDescent="0.2">
      <c r="G1266" s="60"/>
      <c r="H1266" s="1"/>
    </row>
    <row r="1267" spans="7:8" x14ac:dyDescent="0.2">
      <c r="G1267" s="60"/>
      <c r="H1267" s="1"/>
    </row>
    <row r="1268" spans="7:8" x14ac:dyDescent="0.2">
      <c r="G1268" s="60"/>
      <c r="H1268" s="1"/>
    </row>
    <row r="1269" spans="7:8" x14ac:dyDescent="0.2">
      <c r="G1269" s="60"/>
      <c r="H1269" s="1"/>
    </row>
    <row r="1270" spans="7:8" x14ac:dyDescent="0.2">
      <c r="G1270" s="60"/>
      <c r="H1270" s="1"/>
    </row>
    <row r="1271" spans="7:8" x14ac:dyDescent="0.2">
      <c r="G1271" s="60"/>
      <c r="H1271" s="1"/>
    </row>
    <row r="1272" spans="7:8" x14ac:dyDescent="0.2">
      <c r="G1272" s="60"/>
      <c r="H1272" s="1"/>
    </row>
    <row r="1273" spans="7:8" x14ac:dyDescent="0.2">
      <c r="G1273" s="60"/>
      <c r="H1273" s="1"/>
    </row>
    <row r="1274" spans="7:8" x14ac:dyDescent="0.2">
      <c r="G1274" s="60"/>
      <c r="H1274" s="1"/>
    </row>
    <row r="1275" spans="7:8" x14ac:dyDescent="0.2">
      <c r="G1275" s="60"/>
      <c r="H1275" s="1"/>
    </row>
    <row r="1276" spans="7:8" x14ac:dyDescent="0.2">
      <c r="G1276" s="60"/>
      <c r="H1276" s="1"/>
    </row>
    <row r="1277" spans="7:8" x14ac:dyDescent="0.2">
      <c r="G1277" s="60"/>
      <c r="H1277" s="1"/>
    </row>
    <row r="1278" spans="7:8" x14ac:dyDescent="0.2">
      <c r="G1278" s="60"/>
      <c r="H1278" s="1"/>
    </row>
    <row r="1279" spans="7:8" x14ac:dyDescent="0.2">
      <c r="G1279" s="60"/>
      <c r="H1279" s="1"/>
    </row>
    <row r="1280" spans="7:8" x14ac:dyDescent="0.2">
      <c r="G1280" s="60"/>
      <c r="H1280" s="1"/>
    </row>
    <row r="1281" spans="7:8" x14ac:dyDescent="0.2">
      <c r="G1281" s="60"/>
      <c r="H1281" s="1"/>
    </row>
    <row r="1282" spans="7:8" x14ac:dyDescent="0.2">
      <c r="G1282" s="60"/>
      <c r="H1282" s="1"/>
    </row>
    <row r="1283" spans="7:8" x14ac:dyDescent="0.2">
      <c r="G1283" s="60"/>
      <c r="H1283" s="1"/>
    </row>
    <row r="1284" spans="7:8" x14ac:dyDescent="0.2">
      <c r="G1284" s="60"/>
      <c r="H1284" s="1"/>
    </row>
    <row r="1285" spans="7:8" x14ac:dyDescent="0.2">
      <c r="G1285" s="60"/>
      <c r="H1285" s="1"/>
    </row>
    <row r="1286" spans="7:8" x14ac:dyDescent="0.2">
      <c r="G1286" s="60"/>
      <c r="H1286" s="1"/>
    </row>
    <row r="1287" spans="7:8" x14ac:dyDescent="0.2">
      <c r="G1287" s="60"/>
      <c r="H1287" s="1"/>
    </row>
    <row r="1288" spans="7:8" x14ac:dyDescent="0.2">
      <c r="G1288" s="60"/>
      <c r="H1288" s="1"/>
    </row>
    <row r="1289" spans="7:8" x14ac:dyDescent="0.2">
      <c r="G1289" s="60"/>
      <c r="H1289" s="1"/>
    </row>
    <row r="1290" spans="7:8" x14ac:dyDescent="0.2">
      <c r="G1290" s="60"/>
      <c r="H1290" s="1"/>
    </row>
    <row r="1291" spans="7:8" x14ac:dyDescent="0.2">
      <c r="G1291" s="60"/>
      <c r="H1291" s="1"/>
    </row>
    <row r="1292" spans="7:8" x14ac:dyDescent="0.2">
      <c r="G1292" s="60"/>
      <c r="H1292" s="1"/>
    </row>
    <row r="1293" spans="7:8" x14ac:dyDescent="0.2">
      <c r="G1293" s="60"/>
      <c r="H1293" s="1"/>
    </row>
    <row r="1294" spans="7:8" x14ac:dyDescent="0.2">
      <c r="G1294" s="60"/>
      <c r="H1294" s="1"/>
    </row>
    <row r="1295" spans="7:8" x14ac:dyDescent="0.2">
      <c r="G1295" s="60"/>
      <c r="H1295" s="1"/>
    </row>
    <row r="1296" spans="7:8" x14ac:dyDescent="0.2">
      <c r="G1296" s="60"/>
      <c r="H1296" s="1"/>
    </row>
    <row r="1297" spans="7:8" x14ac:dyDescent="0.2">
      <c r="G1297" s="60"/>
      <c r="H1297" s="1"/>
    </row>
    <row r="1298" spans="7:8" x14ac:dyDescent="0.2">
      <c r="G1298" s="60"/>
      <c r="H1298" s="1"/>
    </row>
    <row r="1299" spans="7:8" x14ac:dyDescent="0.2">
      <c r="G1299" s="60"/>
      <c r="H1299" s="1"/>
    </row>
    <row r="1300" spans="7:8" x14ac:dyDescent="0.2">
      <c r="G1300" s="60"/>
      <c r="H1300" s="1"/>
    </row>
    <row r="1301" spans="7:8" x14ac:dyDescent="0.2">
      <c r="G1301" s="60"/>
      <c r="H1301" s="1"/>
    </row>
    <row r="1302" spans="7:8" x14ac:dyDescent="0.2">
      <c r="G1302" s="60"/>
      <c r="H1302" s="1"/>
    </row>
    <row r="1303" spans="7:8" x14ac:dyDescent="0.2">
      <c r="G1303" s="60"/>
      <c r="H1303" s="1"/>
    </row>
    <row r="1304" spans="7:8" x14ac:dyDescent="0.2">
      <c r="G1304" s="60"/>
      <c r="H1304" s="1"/>
    </row>
    <row r="1305" spans="7:8" x14ac:dyDescent="0.2">
      <c r="G1305" s="60"/>
      <c r="H1305" s="1"/>
    </row>
    <row r="1306" spans="7:8" x14ac:dyDescent="0.2">
      <c r="G1306" s="60"/>
      <c r="H1306" s="1"/>
    </row>
    <row r="1307" spans="7:8" x14ac:dyDescent="0.2">
      <c r="G1307" s="60"/>
      <c r="H1307" s="1"/>
    </row>
    <row r="1308" spans="7:8" x14ac:dyDescent="0.2">
      <c r="G1308" s="60"/>
      <c r="H1308" s="1"/>
    </row>
    <row r="1309" spans="7:8" x14ac:dyDescent="0.2">
      <c r="G1309" s="60"/>
      <c r="H1309" s="1"/>
    </row>
    <row r="1310" spans="7:8" x14ac:dyDescent="0.2">
      <c r="G1310" s="60"/>
      <c r="H1310" s="1"/>
    </row>
    <row r="1311" spans="7:8" x14ac:dyDescent="0.2">
      <c r="G1311" s="60"/>
      <c r="H1311" s="1"/>
    </row>
    <row r="1312" spans="7:8" x14ac:dyDescent="0.2">
      <c r="G1312" s="60"/>
      <c r="H1312" s="1"/>
    </row>
    <row r="1313" spans="7:8" x14ac:dyDescent="0.2">
      <c r="G1313" s="60"/>
      <c r="H1313" s="1"/>
    </row>
    <row r="1314" spans="7:8" x14ac:dyDescent="0.2">
      <c r="G1314" s="60"/>
      <c r="H1314" s="1"/>
    </row>
    <row r="1315" spans="7:8" x14ac:dyDescent="0.2">
      <c r="G1315" s="60"/>
      <c r="H1315" s="1"/>
    </row>
    <row r="1316" spans="7:8" x14ac:dyDescent="0.2">
      <c r="G1316" s="60"/>
      <c r="H1316" s="1"/>
    </row>
    <row r="1317" spans="7:8" x14ac:dyDescent="0.2">
      <c r="G1317" s="60"/>
      <c r="H1317" s="1"/>
    </row>
    <row r="1318" spans="7:8" x14ac:dyDescent="0.2">
      <c r="G1318" s="60"/>
      <c r="H1318" s="1"/>
    </row>
    <row r="1319" spans="7:8" x14ac:dyDescent="0.2">
      <c r="G1319" s="60"/>
      <c r="H1319" s="1"/>
    </row>
    <row r="1320" spans="7:8" x14ac:dyDescent="0.2">
      <c r="G1320" s="60"/>
      <c r="H1320" s="1"/>
    </row>
    <row r="1321" spans="7:8" x14ac:dyDescent="0.2">
      <c r="G1321" s="60"/>
      <c r="H1321" s="1"/>
    </row>
    <row r="1322" spans="7:8" x14ac:dyDescent="0.2">
      <c r="G1322" s="60"/>
      <c r="H1322" s="1"/>
    </row>
    <row r="1323" spans="7:8" x14ac:dyDescent="0.2">
      <c r="G1323" s="60"/>
      <c r="H1323" s="1"/>
    </row>
    <row r="1324" spans="7:8" x14ac:dyDescent="0.2">
      <c r="G1324" s="60"/>
      <c r="H1324" s="1"/>
    </row>
    <row r="1325" spans="7:8" x14ac:dyDescent="0.2">
      <c r="G1325" s="60"/>
      <c r="H1325" s="1"/>
    </row>
    <row r="1326" spans="7:8" x14ac:dyDescent="0.2">
      <c r="G1326" s="60"/>
      <c r="H1326" s="1"/>
    </row>
    <row r="1327" spans="7:8" x14ac:dyDescent="0.2">
      <c r="G1327" s="60"/>
      <c r="H1327" s="1"/>
    </row>
    <row r="1328" spans="7:8" x14ac:dyDescent="0.2">
      <c r="G1328" s="60"/>
      <c r="H1328" s="1"/>
    </row>
    <row r="1329" spans="7:8" x14ac:dyDescent="0.2">
      <c r="G1329" s="60"/>
      <c r="H1329" s="1"/>
    </row>
    <row r="1330" spans="7:8" x14ac:dyDescent="0.2">
      <c r="G1330" s="60"/>
      <c r="H1330" s="1"/>
    </row>
    <row r="1331" spans="7:8" x14ac:dyDescent="0.2">
      <c r="G1331" s="60"/>
      <c r="H1331" s="1"/>
    </row>
    <row r="1332" spans="7:8" x14ac:dyDescent="0.2">
      <c r="G1332" s="60"/>
      <c r="H1332" s="1"/>
    </row>
    <row r="1333" spans="7:8" x14ac:dyDescent="0.2">
      <c r="G1333" s="60"/>
      <c r="H1333" s="1"/>
    </row>
    <row r="1334" spans="7:8" x14ac:dyDescent="0.2">
      <c r="G1334" s="60"/>
      <c r="H1334" s="1"/>
    </row>
    <row r="1335" spans="7:8" x14ac:dyDescent="0.2">
      <c r="G1335" s="60"/>
      <c r="H1335" s="1"/>
    </row>
    <row r="1336" spans="7:8" x14ac:dyDescent="0.2">
      <c r="G1336" s="60"/>
      <c r="H1336" s="1"/>
    </row>
    <row r="1337" spans="7:8" x14ac:dyDescent="0.2">
      <c r="G1337" s="60"/>
      <c r="H1337" s="1"/>
    </row>
    <row r="1338" spans="7:8" x14ac:dyDescent="0.2">
      <c r="G1338" s="60"/>
      <c r="H1338" s="1"/>
    </row>
    <row r="1339" spans="7:8" x14ac:dyDescent="0.2">
      <c r="G1339" s="60"/>
      <c r="H1339" s="1"/>
    </row>
    <row r="1340" spans="7:8" x14ac:dyDescent="0.2">
      <c r="G1340" s="60"/>
      <c r="H1340" s="1"/>
    </row>
    <row r="1341" spans="7:8" x14ac:dyDescent="0.2">
      <c r="G1341" s="60"/>
      <c r="H1341" s="1"/>
    </row>
    <row r="1342" spans="7:8" x14ac:dyDescent="0.2">
      <c r="G1342" s="60"/>
      <c r="H1342" s="1"/>
    </row>
    <row r="1343" spans="7:8" x14ac:dyDescent="0.2">
      <c r="G1343" s="60"/>
      <c r="H1343" s="1"/>
    </row>
    <row r="1344" spans="7:8" x14ac:dyDescent="0.2">
      <c r="G1344" s="60"/>
      <c r="H1344" s="1"/>
    </row>
    <row r="1345" spans="7:8" x14ac:dyDescent="0.2">
      <c r="G1345" s="60"/>
      <c r="H1345" s="1"/>
    </row>
    <row r="1346" spans="7:8" x14ac:dyDescent="0.2">
      <c r="G1346" s="60"/>
      <c r="H1346" s="1"/>
    </row>
    <row r="1347" spans="7:8" x14ac:dyDescent="0.2">
      <c r="G1347" s="60"/>
      <c r="H1347" s="1"/>
    </row>
    <row r="1348" spans="7:8" x14ac:dyDescent="0.2">
      <c r="G1348" s="60"/>
      <c r="H1348" s="1"/>
    </row>
    <row r="1349" spans="7:8" x14ac:dyDescent="0.2">
      <c r="G1349" s="60"/>
      <c r="H1349" s="1"/>
    </row>
    <row r="1350" spans="7:8" x14ac:dyDescent="0.2">
      <c r="G1350" s="60"/>
      <c r="H1350" s="1"/>
    </row>
    <row r="1351" spans="7:8" x14ac:dyDescent="0.2">
      <c r="G1351" s="60"/>
      <c r="H1351" s="1"/>
    </row>
    <row r="1352" spans="7:8" x14ac:dyDescent="0.2">
      <c r="G1352" s="60"/>
      <c r="H1352" s="1"/>
    </row>
    <row r="1353" spans="7:8" x14ac:dyDescent="0.2">
      <c r="G1353" s="60"/>
      <c r="H1353" s="1"/>
    </row>
    <row r="1354" spans="7:8" x14ac:dyDescent="0.2">
      <c r="G1354" s="60"/>
      <c r="H1354" s="1"/>
    </row>
    <row r="1355" spans="7:8" x14ac:dyDescent="0.2">
      <c r="G1355" s="60"/>
      <c r="H1355" s="1"/>
    </row>
    <row r="1356" spans="7:8" x14ac:dyDescent="0.2">
      <c r="G1356" s="60"/>
      <c r="H1356" s="1"/>
    </row>
    <row r="1357" spans="7:8" x14ac:dyDescent="0.2">
      <c r="G1357" s="60"/>
      <c r="H1357" s="1"/>
    </row>
    <row r="1358" spans="7:8" x14ac:dyDescent="0.2">
      <c r="G1358" s="60"/>
      <c r="H1358" s="1"/>
    </row>
    <row r="1359" spans="7:8" x14ac:dyDescent="0.2">
      <c r="G1359" s="60"/>
      <c r="H1359" s="1"/>
    </row>
    <row r="1360" spans="7:8" x14ac:dyDescent="0.2">
      <c r="G1360" s="60"/>
      <c r="H1360" s="1"/>
    </row>
    <row r="1361" spans="7:8" x14ac:dyDescent="0.2">
      <c r="G1361" s="60"/>
      <c r="H1361" s="1"/>
    </row>
    <row r="1362" spans="7:8" x14ac:dyDescent="0.2">
      <c r="G1362" s="60"/>
      <c r="H1362" s="1"/>
    </row>
    <row r="1363" spans="7:8" x14ac:dyDescent="0.2">
      <c r="G1363" s="60"/>
      <c r="H1363" s="1"/>
    </row>
    <row r="1364" spans="7:8" x14ac:dyDescent="0.2">
      <c r="G1364" s="60"/>
      <c r="H1364" s="1"/>
    </row>
    <row r="1365" spans="7:8" x14ac:dyDescent="0.2">
      <c r="G1365" s="60"/>
      <c r="H1365" s="1"/>
    </row>
    <row r="1366" spans="7:8" x14ac:dyDescent="0.2">
      <c r="G1366" s="60"/>
      <c r="H1366" s="1"/>
    </row>
    <row r="1367" spans="7:8" x14ac:dyDescent="0.2">
      <c r="G1367" s="60"/>
      <c r="H1367" s="1"/>
    </row>
    <row r="1368" spans="7:8" x14ac:dyDescent="0.2">
      <c r="G1368" s="60"/>
      <c r="H1368" s="1"/>
    </row>
    <row r="1369" spans="7:8" x14ac:dyDescent="0.2">
      <c r="G1369" s="60"/>
      <c r="H1369" s="1"/>
    </row>
    <row r="1370" spans="7:8" x14ac:dyDescent="0.2">
      <c r="G1370" s="60"/>
      <c r="H1370" s="1"/>
    </row>
    <row r="1371" spans="7:8" x14ac:dyDescent="0.2">
      <c r="G1371" s="60"/>
      <c r="H1371" s="1"/>
    </row>
    <row r="1372" spans="7:8" x14ac:dyDescent="0.2">
      <c r="G1372" s="60"/>
      <c r="H1372" s="1"/>
    </row>
    <row r="1373" spans="7:8" x14ac:dyDescent="0.2">
      <c r="G1373" s="60"/>
      <c r="H1373" s="1"/>
    </row>
    <row r="1374" spans="7:8" x14ac:dyDescent="0.2">
      <c r="G1374" s="60"/>
      <c r="H1374" s="1"/>
    </row>
    <row r="1375" spans="7:8" x14ac:dyDescent="0.2">
      <c r="G1375" s="60"/>
      <c r="H1375" s="1"/>
    </row>
    <row r="1376" spans="7:8" x14ac:dyDescent="0.2">
      <c r="G1376" s="60"/>
      <c r="H1376" s="1"/>
    </row>
    <row r="1377" spans="7:8" x14ac:dyDescent="0.2">
      <c r="G1377" s="60"/>
      <c r="H1377" s="1"/>
    </row>
    <row r="1378" spans="7:8" x14ac:dyDescent="0.2">
      <c r="G1378" s="60"/>
      <c r="H1378" s="1"/>
    </row>
    <row r="1379" spans="7:8" x14ac:dyDescent="0.2">
      <c r="G1379" s="60"/>
      <c r="H1379" s="1"/>
    </row>
    <row r="1380" spans="7:8" x14ac:dyDescent="0.2">
      <c r="G1380" s="60"/>
      <c r="H1380" s="1"/>
    </row>
    <row r="1381" spans="7:8" x14ac:dyDescent="0.2">
      <c r="G1381" s="60"/>
      <c r="H1381" s="1"/>
    </row>
    <row r="1382" spans="7:8" x14ac:dyDescent="0.2">
      <c r="G1382" s="60"/>
      <c r="H1382" s="1"/>
    </row>
    <row r="1383" spans="7:8" x14ac:dyDescent="0.2">
      <c r="G1383" s="60"/>
      <c r="H1383" s="1"/>
    </row>
    <row r="1384" spans="7:8" x14ac:dyDescent="0.2">
      <c r="G1384" s="60"/>
      <c r="H1384" s="1"/>
    </row>
    <row r="1385" spans="7:8" x14ac:dyDescent="0.2">
      <c r="G1385" s="60"/>
      <c r="H1385" s="1"/>
    </row>
    <row r="1386" spans="7:8" x14ac:dyDescent="0.2">
      <c r="G1386" s="60"/>
      <c r="H1386" s="1"/>
    </row>
    <row r="1387" spans="7:8" x14ac:dyDescent="0.2">
      <c r="G1387" s="60"/>
      <c r="H1387" s="1"/>
    </row>
    <row r="1388" spans="7:8" x14ac:dyDescent="0.2">
      <c r="G1388" s="60"/>
      <c r="H1388" s="1"/>
    </row>
    <row r="1389" spans="7:8" x14ac:dyDescent="0.2">
      <c r="G1389" s="60"/>
      <c r="H1389" s="1"/>
    </row>
    <row r="1390" spans="7:8" x14ac:dyDescent="0.2">
      <c r="G1390" s="60"/>
      <c r="H1390" s="1"/>
    </row>
    <row r="1391" spans="7:8" x14ac:dyDescent="0.2">
      <c r="G1391" s="60"/>
      <c r="H1391" s="1"/>
    </row>
    <row r="1392" spans="7:8" x14ac:dyDescent="0.2">
      <c r="G1392" s="60"/>
      <c r="H1392" s="1"/>
    </row>
    <row r="1393" spans="7:8" x14ac:dyDescent="0.2">
      <c r="G1393" s="60"/>
      <c r="H1393" s="1"/>
    </row>
    <row r="1394" spans="7:8" x14ac:dyDescent="0.2">
      <c r="G1394" s="60"/>
      <c r="H1394" s="1"/>
    </row>
    <row r="1395" spans="7:8" x14ac:dyDescent="0.2">
      <c r="G1395" s="60"/>
      <c r="H1395" s="1"/>
    </row>
    <row r="1396" spans="7:8" x14ac:dyDescent="0.2">
      <c r="G1396" s="60"/>
      <c r="H1396" s="1"/>
    </row>
    <row r="1397" spans="7:8" x14ac:dyDescent="0.2">
      <c r="G1397" s="60"/>
      <c r="H1397" s="1"/>
    </row>
    <row r="1398" spans="7:8" x14ac:dyDescent="0.2">
      <c r="G1398" s="60"/>
      <c r="H1398" s="1"/>
    </row>
    <row r="1399" spans="7:8" x14ac:dyDescent="0.2">
      <c r="G1399" s="60"/>
      <c r="H1399" s="1"/>
    </row>
    <row r="1400" spans="7:8" x14ac:dyDescent="0.2">
      <c r="G1400" s="60"/>
      <c r="H1400" s="1"/>
    </row>
    <row r="1401" spans="7:8" x14ac:dyDescent="0.2">
      <c r="G1401" s="60"/>
      <c r="H1401" s="1"/>
    </row>
    <row r="1402" spans="7:8" x14ac:dyDescent="0.2">
      <c r="G1402" s="60"/>
      <c r="H1402" s="1"/>
    </row>
    <row r="1403" spans="7:8" x14ac:dyDescent="0.2">
      <c r="G1403" s="60"/>
      <c r="H1403" s="1"/>
    </row>
    <row r="1404" spans="7:8" x14ac:dyDescent="0.2">
      <c r="G1404" s="60"/>
      <c r="H1404" s="1"/>
    </row>
    <row r="1405" spans="7:8" x14ac:dyDescent="0.2">
      <c r="G1405" s="60"/>
      <c r="H1405" s="1"/>
    </row>
    <row r="1406" spans="7:8" x14ac:dyDescent="0.2">
      <c r="G1406" s="60"/>
      <c r="H1406" s="1"/>
    </row>
    <row r="1407" spans="7:8" x14ac:dyDescent="0.2">
      <c r="G1407" s="60"/>
      <c r="H1407" s="1"/>
    </row>
    <row r="1408" spans="7:8" x14ac:dyDescent="0.2">
      <c r="G1408" s="60"/>
      <c r="H1408" s="1"/>
    </row>
    <row r="1409" spans="7:8" x14ac:dyDescent="0.2">
      <c r="G1409" s="60"/>
      <c r="H1409" s="1"/>
    </row>
    <row r="1410" spans="7:8" x14ac:dyDescent="0.2">
      <c r="G1410" s="60"/>
      <c r="H1410" s="1"/>
    </row>
    <row r="1411" spans="7:8" x14ac:dyDescent="0.2">
      <c r="G1411" s="60"/>
      <c r="H1411" s="1"/>
    </row>
    <row r="1412" spans="7:8" x14ac:dyDescent="0.2">
      <c r="G1412" s="60"/>
      <c r="H1412" s="1"/>
    </row>
    <row r="1413" spans="7:8" x14ac:dyDescent="0.2">
      <c r="G1413" s="60"/>
      <c r="H1413" s="1"/>
    </row>
    <row r="1414" spans="7:8" x14ac:dyDescent="0.2">
      <c r="G1414" s="60"/>
      <c r="H1414" s="1"/>
    </row>
    <row r="1415" spans="7:8" x14ac:dyDescent="0.2">
      <c r="G1415" s="60"/>
      <c r="H1415" s="1"/>
    </row>
    <row r="1416" spans="7:8" x14ac:dyDescent="0.2">
      <c r="G1416" s="60"/>
      <c r="H1416" s="1"/>
    </row>
    <row r="1417" spans="7:8" x14ac:dyDescent="0.2">
      <c r="G1417" s="60"/>
      <c r="H1417" s="1"/>
    </row>
    <row r="1418" spans="7:8" x14ac:dyDescent="0.2">
      <c r="G1418" s="60"/>
      <c r="H1418" s="1"/>
    </row>
    <row r="1419" spans="7:8" x14ac:dyDescent="0.2">
      <c r="G1419" s="60"/>
      <c r="H1419" s="1"/>
    </row>
    <row r="1420" spans="7:8" x14ac:dyDescent="0.2">
      <c r="G1420" s="60"/>
      <c r="H1420" s="1"/>
    </row>
    <row r="1421" spans="7:8" x14ac:dyDescent="0.2">
      <c r="G1421" s="60"/>
      <c r="H1421" s="1"/>
    </row>
    <row r="1422" spans="7:8" x14ac:dyDescent="0.2">
      <c r="G1422" s="60"/>
      <c r="H1422" s="1"/>
    </row>
    <row r="1423" spans="7:8" x14ac:dyDescent="0.2">
      <c r="G1423" s="60"/>
      <c r="H1423" s="1"/>
    </row>
    <row r="1424" spans="7:8" x14ac:dyDescent="0.2">
      <c r="G1424" s="60"/>
      <c r="H1424" s="1"/>
    </row>
    <row r="1425" spans="7:8" x14ac:dyDescent="0.2">
      <c r="G1425" s="60"/>
      <c r="H1425" s="1"/>
    </row>
    <row r="1426" spans="7:8" x14ac:dyDescent="0.2">
      <c r="G1426" s="60"/>
      <c r="H1426" s="1"/>
    </row>
    <row r="1427" spans="7:8" x14ac:dyDescent="0.2">
      <c r="G1427" s="60"/>
      <c r="H1427" s="1"/>
    </row>
    <row r="1428" spans="7:8" x14ac:dyDescent="0.2">
      <c r="G1428" s="60"/>
      <c r="H1428" s="1"/>
    </row>
    <row r="1429" spans="7:8" x14ac:dyDescent="0.2">
      <c r="G1429" s="60"/>
      <c r="H1429" s="1"/>
    </row>
    <row r="1430" spans="7:8" x14ac:dyDescent="0.2">
      <c r="G1430" s="60"/>
      <c r="H1430" s="1"/>
    </row>
    <row r="1431" spans="7:8" x14ac:dyDescent="0.2">
      <c r="G1431" s="60"/>
      <c r="H1431" s="1"/>
    </row>
    <row r="1432" spans="7:8" x14ac:dyDescent="0.2">
      <c r="G1432" s="60"/>
      <c r="H1432" s="1"/>
    </row>
    <row r="1433" spans="7:8" x14ac:dyDescent="0.2">
      <c r="G1433" s="60"/>
      <c r="H1433" s="1"/>
    </row>
    <row r="1434" spans="7:8" x14ac:dyDescent="0.2">
      <c r="G1434" s="60"/>
      <c r="H1434" s="1"/>
    </row>
    <row r="1435" spans="7:8" x14ac:dyDescent="0.2">
      <c r="G1435" s="60"/>
      <c r="H1435" s="1"/>
    </row>
    <row r="1436" spans="7:8" x14ac:dyDescent="0.2">
      <c r="G1436" s="60"/>
      <c r="H1436" s="1"/>
    </row>
    <row r="1437" spans="7:8" x14ac:dyDescent="0.2">
      <c r="G1437" s="60"/>
      <c r="H1437" s="1"/>
    </row>
    <row r="1438" spans="7:8" x14ac:dyDescent="0.2">
      <c r="G1438" s="60"/>
      <c r="H1438" s="1"/>
    </row>
    <row r="1439" spans="7:8" x14ac:dyDescent="0.2">
      <c r="G1439" s="60"/>
      <c r="H1439" s="1"/>
    </row>
    <row r="1440" spans="7:8" x14ac:dyDescent="0.2">
      <c r="G1440" s="60"/>
      <c r="H1440" s="1"/>
    </row>
    <row r="1441" spans="7:8" x14ac:dyDescent="0.2">
      <c r="G1441" s="60"/>
      <c r="H1441" s="1"/>
    </row>
    <row r="1442" spans="7:8" x14ac:dyDescent="0.2">
      <c r="G1442" s="60"/>
      <c r="H1442" s="1"/>
    </row>
    <row r="1443" spans="7:8" x14ac:dyDescent="0.2">
      <c r="G1443" s="60"/>
      <c r="H1443" s="1"/>
    </row>
    <row r="1444" spans="7:8" x14ac:dyDescent="0.2">
      <c r="G1444" s="60"/>
      <c r="H1444" s="1"/>
    </row>
    <row r="1445" spans="7:8" x14ac:dyDescent="0.2">
      <c r="G1445" s="60"/>
      <c r="H1445" s="1"/>
    </row>
    <row r="1446" spans="7:8" x14ac:dyDescent="0.2">
      <c r="G1446" s="60"/>
      <c r="H1446" s="1"/>
    </row>
    <row r="1447" spans="7:8" x14ac:dyDescent="0.2">
      <c r="G1447" s="60"/>
      <c r="H1447" s="1"/>
    </row>
    <row r="1448" spans="7:8" x14ac:dyDescent="0.2">
      <c r="G1448" s="60"/>
      <c r="H1448" s="1"/>
    </row>
    <row r="1449" spans="7:8" x14ac:dyDescent="0.2">
      <c r="G1449" s="60"/>
      <c r="H1449" s="1"/>
    </row>
    <row r="1450" spans="7:8" x14ac:dyDescent="0.2">
      <c r="G1450" s="60"/>
      <c r="H1450" s="1"/>
    </row>
    <row r="1451" spans="7:8" x14ac:dyDescent="0.2">
      <c r="G1451" s="60"/>
      <c r="H1451" s="1"/>
    </row>
    <row r="1452" spans="7:8" x14ac:dyDescent="0.2">
      <c r="G1452" s="60"/>
      <c r="H1452" s="1"/>
    </row>
    <row r="1453" spans="7:8" x14ac:dyDescent="0.2">
      <c r="G1453" s="60"/>
      <c r="H1453" s="1"/>
    </row>
    <row r="1454" spans="7:8" x14ac:dyDescent="0.2">
      <c r="G1454" s="60"/>
      <c r="H1454" s="1"/>
    </row>
    <row r="1455" spans="7:8" x14ac:dyDescent="0.2">
      <c r="G1455" s="60"/>
      <c r="H1455" s="1"/>
    </row>
    <row r="1456" spans="7:8" x14ac:dyDescent="0.2">
      <c r="G1456" s="60"/>
      <c r="H1456" s="1"/>
    </row>
    <row r="1457" spans="7:8" x14ac:dyDescent="0.2">
      <c r="G1457" s="60"/>
      <c r="H1457" s="1"/>
    </row>
    <row r="1458" spans="7:8" x14ac:dyDescent="0.2">
      <c r="G1458" s="60"/>
      <c r="H1458" s="1"/>
    </row>
    <row r="1459" spans="7:8" x14ac:dyDescent="0.2">
      <c r="G1459" s="60"/>
      <c r="H1459" s="1"/>
    </row>
    <row r="1460" spans="7:8" x14ac:dyDescent="0.2">
      <c r="G1460" s="60"/>
      <c r="H1460" s="1"/>
    </row>
    <row r="1461" spans="7:8" x14ac:dyDescent="0.2">
      <c r="G1461" s="60"/>
      <c r="H1461" s="1"/>
    </row>
    <row r="1462" spans="7:8" x14ac:dyDescent="0.2">
      <c r="G1462" s="60"/>
      <c r="H1462" s="1"/>
    </row>
    <row r="1463" spans="7:8" x14ac:dyDescent="0.2">
      <c r="G1463" s="60"/>
      <c r="H1463" s="1"/>
    </row>
    <row r="1464" spans="7:8" x14ac:dyDescent="0.2">
      <c r="G1464" s="60"/>
      <c r="H1464" s="1"/>
    </row>
    <row r="1465" spans="7:8" x14ac:dyDescent="0.2">
      <c r="G1465" s="60"/>
      <c r="H1465" s="1"/>
    </row>
    <row r="1466" spans="7:8" x14ac:dyDescent="0.2">
      <c r="G1466" s="60"/>
      <c r="H1466" s="1"/>
    </row>
    <row r="1467" spans="7:8" x14ac:dyDescent="0.2">
      <c r="G1467" s="60"/>
      <c r="H1467" s="1"/>
    </row>
    <row r="1468" spans="7:8" x14ac:dyDescent="0.2">
      <c r="G1468" s="60"/>
      <c r="H1468" s="1"/>
    </row>
    <row r="1469" spans="7:8" x14ac:dyDescent="0.2">
      <c r="G1469" s="60"/>
      <c r="H1469" s="1"/>
    </row>
    <row r="1470" spans="7:8" x14ac:dyDescent="0.2">
      <c r="G1470" s="60"/>
      <c r="H1470" s="1"/>
    </row>
    <row r="1471" spans="7:8" x14ac:dyDescent="0.2">
      <c r="G1471" s="60"/>
      <c r="H1471" s="1"/>
    </row>
    <row r="1472" spans="7:8" x14ac:dyDescent="0.2">
      <c r="G1472" s="60"/>
      <c r="H1472" s="1"/>
    </row>
    <row r="1473" spans="7:8" x14ac:dyDescent="0.2">
      <c r="G1473" s="60"/>
      <c r="H1473" s="1"/>
    </row>
    <row r="1474" spans="7:8" x14ac:dyDescent="0.2">
      <c r="G1474" s="60"/>
      <c r="H1474" s="1"/>
    </row>
    <row r="1475" spans="7:8" x14ac:dyDescent="0.2">
      <c r="G1475" s="60"/>
      <c r="H1475" s="1"/>
    </row>
    <row r="1476" spans="7:8" x14ac:dyDescent="0.2">
      <c r="G1476" s="60"/>
      <c r="H1476" s="1"/>
    </row>
    <row r="1477" spans="7:8" x14ac:dyDescent="0.2">
      <c r="G1477" s="60"/>
      <c r="H1477" s="1"/>
    </row>
    <row r="1478" spans="7:8" x14ac:dyDescent="0.2">
      <c r="G1478" s="60"/>
      <c r="H1478" s="1"/>
    </row>
    <row r="1479" spans="7:8" x14ac:dyDescent="0.2">
      <c r="G1479" s="60"/>
      <c r="H1479" s="1"/>
    </row>
    <row r="1480" spans="7:8" x14ac:dyDescent="0.2">
      <c r="G1480" s="60"/>
      <c r="H1480" s="1"/>
    </row>
    <row r="1481" spans="7:8" x14ac:dyDescent="0.2">
      <c r="G1481" s="60"/>
      <c r="H1481" s="1"/>
    </row>
    <row r="1482" spans="7:8" x14ac:dyDescent="0.2">
      <c r="G1482" s="60"/>
      <c r="H1482" s="1"/>
    </row>
    <row r="1483" spans="7:8" x14ac:dyDescent="0.2">
      <c r="G1483" s="60"/>
      <c r="H1483" s="1"/>
    </row>
    <row r="1484" spans="7:8" x14ac:dyDescent="0.2">
      <c r="G1484" s="60"/>
      <c r="H1484" s="1"/>
    </row>
    <row r="1485" spans="7:8" x14ac:dyDescent="0.2">
      <c r="G1485" s="60"/>
      <c r="H1485" s="1"/>
    </row>
    <row r="1486" spans="7:8" x14ac:dyDescent="0.2">
      <c r="G1486" s="60"/>
      <c r="H1486" s="1"/>
    </row>
    <row r="1487" spans="7:8" x14ac:dyDescent="0.2">
      <c r="G1487" s="60"/>
      <c r="H1487" s="1"/>
    </row>
    <row r="1488" spans="7:8" x14ac:dyDescent="0.2">
      <c r="G1488" s="60"/>
      <c r="H1488" s="1"/>
    </row>
    <row r="1489" spans="7:8" x14ac:dyDescent="0.2">
      <c r="G1489" s="60"/>
      <c r="H1489" s="1"/>
    </row>
    <row r="1490" spans="7:8" x14ac:dyDescent="0.2">
      <c r="G1490" s="60"/>
      <c r="H1490" s="1"/>
    </row>
    <row r="1491" spans="7:8" x14ac:dyDescent="0.2">
      <c r="G1491" s="60"/>
      <c r="H1491" s="1"/>
    </row>
    <row r="1492" spans="7:8" x14ac:dyDescent="0.2">
      <c r="G1492" s="60"/>
      <c r="H1492" s="1"/>
    </row>
    <row r="1493" spans="7:8" x14ac:dyDescent="0.2">
      <c r="G1493" s="60"/>
      <c r="H1493" s="1"/>
    </row>
    <row r="1494" spans="7:8" x14ac:dyDescent="0.2">
      <c r="G1494" s="60"/>
      <c r="H1494" s="1"/>
    </row>
    <row r="1495" spans="7:8" x14ac:dyDescent="0.2">
      <c r="G1495" s="60"/>
      <c r="H1495" s="1"/>
    </row>
    <row r="1496" spans="7:8" x14ac:dyDescent="0.2">
      <c r="G1496" s="60"/>
      <c r="H1496" s="1"/>
    </row>
    <row r="1497" spans="7:8" x14ac:dyDescent="0.2">
      <c r="G1497" s="60"/>
      <c r="H1497" s="1"/>
    </row>
    <row r="1498" spans="7:8" x14ac:dyDescent="0.2">
      <c r="G1498" s="60"/>
      <c r="H1498" s="1"/>
    </row>
    <row r="1499" spans="7:8" x14ac:dyDescent="0.2">
      <c r="G1499" s="60"/>
      <c r="H1499" s="1"/>
    </row>
    <row r="1500" spans="7:8" x14ac:dyDescent="0.2">
      <c r="G1500" s="60"/>
      <c r="H1500" s="1"/>
    </row>
    <row r="1501" spans="7:8" x14ac:dyDescent="0.2">
      <c r="G1501" s="60"/>
      <c r="H1501" s="1"/>
    </row>
    <row r="1502" spans="7:8" x14ac:dyDescent="0.2">
      <c r="G1502" s="60"/>
      <c r="H1502" s="1"/>
    </row>
    <row r="1503" spans="7:8" x14ac:dyDescent="0.2">
      <c r="G1503" s="60"/>
      <c r="H1503" s="1"/>
    </row>
    <row r="1504" spans="7:8" x14ac:dyDescent="0.2">
      <c r="G1504" s="60"/>
      <c r="H1504" s="1"/>
    </row>
    <row r="1505" spans="7:8" x14ac:dyDescent="0.2">
      <c r="G1505" s="60"/>
      <c r="H1505" s="1"/>
    </row>
    <row r="1506" spans="7:8" x14ac:dyDescent="0.2">
      <c r="G1506" s="60"/>
      <c r="H1506" s="1"/>
    </row>
    <row r="1507" spans="7:8" x14ac:dyDescent="0.2">
      <c r="G1507" s="60"/>
      <c r="H1507" s="1"/>
    </row>
    <row r="1508" spans="7:8" x14ac:dyDescent="0.2">
      <c r="G1508" s="60"/>
      <c r="H1508" s="1"/>
    </row>
    <row r="1509" spans="7:8" x14ac:dyDescent="0.2">
      <c r="G1509" s="60"/>
      <c r="H1509" s="1"/>
    </row>
    <row r="1510" spans="7:8" x14ac:dyDescent="0.2">
      <c r="G1510" s="60"/>
      <c r="H1510" s="1"/>
    </row>
    <row r="1511" spans="7:8" x14ac:dyDescent="0.2">
      <c r="G1511" s="60"/>
      <c r="H1511" s="1"/>
    </row>
    <row r="1512" spans="7:8" x14ac:dyDescent="0.2">
      <c r="G1512" s="60"/>
      <c r="H1512" s="1"/>
    </row>
    <row r="1513" spans="7:8" x14ac:dyDescent="0.2">
      <c r="G1513" s="60"/>
      <c r="H1513" s="1"/>
    </row>
    <row r="1514" spans="7:8" x14ac:dyDescent="0.2">
      <c r="G1514" s="60"/>
      <c r="H1514" s="1"/>
    </row>
    <row r="1515" spans="7:8" x14ac:dyDescent="0.2">
      <c r="G1515" s="60"/>
      <c r="H1515" s="1"/>
    </row>
    <row r="1516" spans="7:8" x14ac:dyDescent="0.2">
      <c r="G1516" s="60"/>
      <c r="H1516" s="1"/>
    </row>
    <row r="1517" spans="7:8" x14ac:dyDescent="0.2">
      <c r="G1517" s="60"/>
      <c r="H1517" s="1"/>
    </row>
    <row r="1518" spans="7:8" x14ac:dyDescent="0.2">
      <c r="G1518" s="60"/>
      <c r="H1518" s="1"/>
    </row>
    <row r="1519" spans="7:8" x14ac:dyDescent="0.2">
      <c r="G1519" s="60"/>
      <c r="H1519" s="1"/>
    </row>
    <row r="1520" spans="7:8" x14ac:dyDescent="0.2">
      <c r="G1520" s="60"/>
      <c r="H1520" s="1"/>
    </row>
    <row r="1521" spans="7:8" x14ac:dyDescent="0.2">
      <c r="G1521" s="60"/>
      <c r="H1521" s="1"/>
    </row>
    <row r="1522" spans="7:8" x14ac:dyDescent="0.2">
      <c r="G1522" s="60"/>
      <c r="H1522" s="1"/>
    </row>
    <row r="1523" spans="7:8" x14ac:dyDescent="0.2">
      <c r="G1523" s="60"/>
      <c r="H1523" s="1"/>
    </row>
    <row r="1524" spans="7:8" x14ac:dyDescent="0.2">
      <c r="G1524" s="60"/>
      <c r="H1524" s="1"/>
    </row>
    <row r="1525" spans="7:8" x14ac:dyDescent="0.2">
      <c r="G1525" s="60"/>
      <c r="H1525" s="1"/>
    </row>
    <row r="1526" spans="7:8" x14ac:dyDescent="0.2">
      <c r="G1526" s="60"/>
      <c r="H1526" s="1"/>
    </row>
    <row r="1527" spans="7:8" x14ac:dyDescent="0.2">
      <c r="G1527" s="60"/>
      <c r="H1527" s="1"/>
    </row>
    <row r="1528" spans="7:8" x14ac:dyDescent="0.2">
      <c r="G1528" s="60"/>
      <c r="H1528" s="1"/>
    </row>
    <row r="1529" spans="7:8" x14ac:dyDescent="0.2">
      <c r="G1529" s="60"/>
      <c r="H1529" s="1"/>
    </row>
    <row r="1530" spans="7:8" x14ac:dyDescent="0.2">
      <c r="G1530" s="60"/>
      <c r="H1530" s="1"/>
    </row>
    <row r="1531" spans="7:8" x14ac:dyDescent="0.2">
      <c r="G1531" s="60"/>
      <c r="H1531" s="1"/>
    </row>
    <row r="1532" spans="7:8" x14ac:dyDescent="0.2">
      <c r="G1532" s="60"/>
      <c r="H1532" s="1"/>
    </row>
    <row r="1533" spans="7:8" x14ac:dyDescent="0.2">
      <c r="G1533" s="60"/>
      <c r="H1533" s="1"/>
    </row>
    <row r="1534" spans="7:8" x14ac:dyDescent="0.2">
      <c r="G1534" s="60"/>
      <c r="H1534" s="1"/>
    </row>
    <row r="1535" spans="7:8" x14ac:dyDescent="0.2">
      <c r="G1535" s="60"/>
      <c r="H1535" s="1"/>
    </row>
    <row r="1536" spans="7:8" x14ac:dyDescent="0.2">
      <c r="G1536" s="60"/>
      <c r="H1536" s="1"/>
    </row>
    <row r="1537" spans="7:8" x14ac:dyDescent="0.2">
      <c r="G1537" s="60"/>
      <c r="H1537" s="1"/>
    </row>
    <row r="1538" spans="7:8" x14ac:dyDescent="0.2">
      <c r="G1538" s="60"/>
      <c r="H1538" s="1"/>
    </row>
    <row r="1539" spans="7:8" x14ac:dyDescent="0.2">
      <c r="G1539" s="60"/>
      <c r="H1539" s="1"/>
    </row>
    <row r="1540" spans="7:8" x14ac:dyDescent="0.2">
      <c r="G1540" s="60"/>
      <c r="H1540" s="1"/>
    </row>
    <row r="1541" spans="7:8" x14ac:dyDescent="0.2">
      <c r="G1541" s="60"/>
      <c r="H1541" s="1"/>
    </row>
    <row r="1542" spans="7:8" x14ac:dyDescent="0.2">
      <c r="G1542" s="60"/>
      <c r="H1542" s="1"/>
    </row>
    <row r="1543" spans="7:8" x14ac:dyDescent="0.2">
      <c r="G1543" s="60"/>
      <c r="H1543" s="1"/>
    </row>
    <row r="1544" spans="7:8" x14ac:dyDescent="0.2">
      <c r="G1544" s="60"/>
      <c r="H1544" s="1"/>
    </row>
    <row r="1545" spans="7:8" x14ac:dyDescent="0.2">
      <c r="G1545" s="60"/>
      <c r="H1545" s="1"/>
    </row>
    <row r="1546" spans="7:8" x14ac:dyDescent="0.2">
      <c r="G1546" s="60"/>
      <c r="H1546" s="1"/>
    </row>
    <row r="1547" spans="7:8" x14ac:dyDescent="0.2">
      <c r="G1547" s="60"/>
      <c r="H1547" s="1"/>
    </row>
    <row r="1548" spans="7:8" x14ac:dyDescent="0.2">
      <c r="G1548" s="60"/>
      <c r="H1548" s="1"/>
    </row>
    <row r="1549" spans="7:8" x14ac:dyDescent="0.2">
      <c r="G1549" s="60"/>
      <c r="H1549" s="1"/>
    </row>
    <row r="1550" spans="7:8" x14ac:dyDescent="0.2">
      <c r="G1550" s="60"/>
      <c r="H1550" s="1"/>
    </row>
    <row r="1551" spans="7:8" x14ac:dyDescent="0.2">
      <c r="G1551" s="60"/>
      <c r="H1551" s="1"/>
    </row>
    <row r="1552" spans="7:8" x14ac:dyDescent="0.2">
      <c r="G1552" s="60"/>
      <c r="H1552" s="1"/>
    </row>
    <row r="1553" spans="7:8" x14ac:dyDescent="0.2">
      <c r="G1553" s="60"/>
      <c r="H1553" s="1"/>
    </row>
    <row r="1554" spans="7:8" x14ac:dyDescent="0.2">
      <c r="G1554" s="60"/>
      <c r="H1554" s="1"/>
    </row>
    <row r="1555" spans="7:8" x14ac:dyDescent="0.2">
      <c r="G1555" s="60"/>
      <c r="H1555" s="1"/>
    </row>
    <row r="1556" spans="7:8" x14ac:dyDescent="0.2">
      <c r="G1556" s="60"/>
      <c r="H1556" s="1"/>
    </row>
    <row r="1557" spans="7:8" x14ac:dyDescent="0.2">
      <c r="G1557" s="60"/>
      <c r="H1557" s="1"/>
    </row>
    <row r="1558" spans="7:8" x14ac:dyDescent="0.2">
      <c r="G1558" s="60"/>
      <c r="H1558" s="1"/>
    </row>
    <row r="1559" spans="7:8" x14ac:dyDescent="0.2">
      <c r="G1559" s="60"/>
      <c r="H1559" s="1"/>
    </row>
    <row r="1560" spans="7:8" x14ac:dyDescent="0.2">
      <c r="G1560" s="60"/>
      <c r="H1560" s="1"/>
    </row>
    <row r="1561" spans="7:8" x14ac:dyDescent="0.2">
      <c r="G1561" s="60"/>
      <c r="H1561" s="1"/>
    </row>
    <row r="1562" spans="7:8" x14ac:dyDescent="0.2">
      <c r="G1562" s="60"/>
      <c r="H1562" s="1"/>
    </row>
    <row r="1563" spans="7:8" x14ac:dyDescent="0.2">
      <c r="G1563" s="60"/>
      <c r="H1563" s="1"/>
    </row>
    <row r="1564" spans="7:8" x14ac:dyDescent="0.2">
      <c r="G1564" s="60"/>
      <c r="H1564" s="1"/>
    </row>
    <row r="1565" spans="7:8" x14ac:dyDescent="0.2">
      <c r="G1565" s="60"/>
      <c r="H1565" s="1"/>
    </row>
    <row r="1566" spans="7:8" x14ac:dyDescent="0.2">
      <c r="G1566" s="60"/>
      <c r="H1566" s="1"/>
    </row>
    <row r="1567" spans="7:8" x14ac:dyDescent="0.2">
      <c r="G1567" s="60"/>
      <c r="H1567" s="1"/>
    </row>
    <row r="1568" spans="7:8" x14ac:dyDescent="0.2">
      <c r="G1568" s="60"/>
      <c r="H1568" s="1"/>
    </row>
    <row r="1569" spans="7:8" x14ac:dyDescent="0.2">
      <c r="G1569" s="60"/>
      <c r="H1569" s="1"/>
    </row>
    <row r="1570" spans="7:8" x14ac:dyDescent="0.2">
      <c r="G1570" s="60"/>
      <c r="H1570" s="1"/>
    </row>
    <row r="1571" spans="7:8" x14ac:dyDescent="0.2">
      <c r="G1571" s="60"/>
      <c r="H1571" s="1"/>
    </row>
    <row r="1572" spans="7:8" x14ac:dyDescent="0.2">
      <c r="G1572" s="60"/>
      <c r="H1572" s="1"/>
    </row>
    <row r="1573" spans="7:8" x14ac:dyDescent="0.2">
      <c r="G1573" s="60"/>
      <c r="H1573" s="1"/>
    </row>
    <row r="1574" spans="7:8" x14ac:dyDescent="0.2">
      <c r="G1574" s="60"/>
      <c r="H1574" s="1"/>
    </row>
    <row r="1575" spans="7:8" x14ac:dyDescent="0.2">
      <c r="G1575" s="60"/>
      <c r="H1575" s="1"/>
    </row>
    <row r="1576" spans="7:8" x14ac:dyDescent="0.2">
      <c r="G1576" s="60"/>
      <c r="H1576" s="1"/>
    </row>
    <row r="1577" spans="7:8" x14ac:dyDescent="0.2">
      <c r="G1577" s="60"/>
      <c r="H1577" s="1"/>
    </row>
    <row r="1578" spans="7:8" x14ac:dyDescent="0.2">
      <c r="G1578" s="60"/>
      <c r="H1578" s="1"/>
    </row>
    <row r="1579" spans="7:8" x14ac:dyDescent="0.2">
      <c r="G1579" s="60"/>
      <c r="H1579" s="1"/>
    </row>
    <row r="1580" spans="7:8" x14ac:dyDescent="0.2">
      <c r="G1580" s="60"/>
      <c r="H1580" s="1"/>
    </row>
    <row r="1581" spans="7:8" x14ac:dyDescent="0.2">
      <c r="G1581" s="60"/>
      <c r="H1581" s="1"/>
    </row>
    <row r="1582" spans="7:8" x14ac:dyDescent="0.2">
      <c r="G1582" s="60"/>
      <c r="H1582" s="1"/>
    </row>
    <row r="1583" spans="7:8" x14ac:dyDescent="0.2">
      <c r="G1583" s="60"/>
      <c r="H1583" s="1"/>
    </row>
    <row r="1584" spans="7:8" x14ac:dyDescent="0.2">
      <c r="G1584" s="60"/>
      <c r="H1584" s="1"/>
    </row>
    <row r="1585" spans="7:8" x14ac:dyDescent="0.2">
      <c r="G1585" s="60"/>
      <c r="H1585" s="1"/>
    </row>
    <row r="1586" spans="7:8" x14ac:dyDescent="0.2">
      <c r="G1586" s="60"/>
      <c r="H1586" s="1"/>
    </row>
    <row r="1587" spans="7:8" x14ac:dyDescent="0.2">
      <c r="G1587" s="60"/>
      <c r="H1587" s="1"/>
    </row>
    <row r="1588" spans="7:8" x14ac:dyDescent="0.2">
      <c r="G1588" s="60"/>
      <c r="H1588" s="1"/>
    </row>
    <row r="1589" spans="7:8" x14ac:dyDescent="0.2">
      <c r="G1589" s="60"/>
      <c r="H1589" s="1"/>
    </row>
    <row r="1590" spans="7:8" x14ac:dyDescent="0.2">
      <c r="G1590" s="60"/>
      <c r="H1590" s="1"/>
    </row>
    <row r="1591" spans="7:8" x14ac:dyDescent="0.2">
      <c r="G1591" s="60"/>
      <c r="H1591" s="1"/>
    </row>
    <row r="1592" spans="7:8" x14ac:dyDescent="0.2">
      <c r="G1592" s="60"/>
      <c r="H1592" s="1"/>
    </row>
    <row r="1593" spans="7:8" x14ac:dyDescent="0.2">
      <c r="G1593" s="60"/>
      <c r="H1593" s="1"/>
    </row>
    <row r="1594" spans="7:8" x14ac:dyDescent="0.2">
      <c r="G1594" s="60"/>
      <c r="H1594" s="1"/>
    </row>
    <row r="1595" spans="7:8" x14ac:dyDescent="0.2">
      <c r="G1595" s="60"/>
      <c r="H1595" s="1"/>
    </row>
    <row r="1596" spans="7:8" x14ac:dyDescent="0.2">
      <c r="G1596" s="60"/>
      <c r="H1596" s="1"/>
    </row>
    <row r="1597" spans="7:8" x14ac:dyDescent="0.2">
      <c r="G1597" s="60"/>
      <c r="H1597" s="1"/>
    </row>
    <row r="1598" spans="7:8" x14ac:dyDescent="0.2">
      <c r="G1598" s="60"/>
      <c r="H1598" s="1"/>
    </row>
    <row r="1599" spans="7:8" x14ac:dyDescent="0.2">
      <c r="G1599" s="60"/>
      <c r="H1599" s="1"/>
    </row>
    <row r="1600" spans="7:8" x14ac:dyDescent="0.2">
      <c r="G1600" s="60"/>
      <c r="H1600" s="1"/>
    </row>
    <row r="1601" spans="7:8" x14ac:dyDescent="0.2">
      <c r="G1601" s="60"/>
      <c r="H1601" s="1"/>
    </row>
    <row r="1602" spans="7:8" x14ac:dyDescent="0.2">
      <c r="G1602" s="60"/>
      <c r="H1602" s="1"/>
    </row>
    <row r="1603" spans="7:8" x14ac:dyDescent="0.2">
      <c r="G1603" s="60"/>
      <c r="H1603" s="1"/>
    </row>
    <row r="1604" spans="7:8" x14ac:dyDescent="0.2">
      <c r="G1604" s="60"/>
      <c r="H1604" s="1"/>
    </row>
    <row r="1605" spans="7:8" x14ac:dyDescent="0.2">
      <c r="G1605" s="60"/>
      <c r="H1605" s="1"/>
    </row>
    <row r="1606" spans="7:8" x14ac:dyDescent="0.2">
      <c r="G1606" s="60"/>
      <c r="H1606" s="1"/>
    </row>
    <row r="1607" spans="7:8" x14ac:dyDescent="0.2">
      <c r="G1607" s="60"/>
      <c r="H1607" s="1"/>
    </row>
    <row r="1608" spans="7:8" x14ac:dyDescent="0.2">
      <c r="G1608" s="60"/>
      <c r="H1608" s="1"/>
    </row>
    <row r="1609" spans="7:8" x14ac:dyDescent="0.2">
      <c r="G1609" s="60"/>
      <c r="H1609" s="1"/>
    </row>
    <row r="1610" spans="7:8" x14ac:dyDescent="0.2">
      <c r="G1610" s="60"/>
      <c r="H1610" s="1"/>
    </row>
    <row r="1611" spans="7:8" x14ac:dyDescent="0.2">
      <c r="G1611" s="60"/>
      <c r="H1611" s="1"/>
    </row>
    <row r="1612" spans="7:8" x14ac:dyDescent="0.2">
      <c r="G1612" s="60"/>
      <c r="H1612" s="1"/>
    </row>
    <row r="1613" spans="7:8" x14ac:dyDescent="0.2">
      <c r="G1613" s="60"/>
      <c r="H1613" s="1"/>
    </row>
    <row r="1614" spans="7:8" x14ac:dyDescent="0.2">
      <c r="G1614" s="60"/>
      <c r="H1614" s="1"/>
    </row>
    <row r="1615" spans="7:8" x14ac:dyDescent="0.2">
      <c r="G1615" s="60"/>
      <c r="H1615" s="1"/>
    </row>
    <row r="1616" spans="7:8" x14ac:dyDescent="0.2">
      <c r="G1616" s="60"/>
      <c r="H1616" s="1"/>
    </row>
    <row r="1617" spans="7:8" x14ac:dyDescent="0.2">
      <c r="G1617" s="60"/>
      <c r="H1617" s="1"/>
    </row>
    <row r="1618" spans="7:8" x14ac:dyDescent="0.2">
      <c r="G1618" s="60"/>
      <c r="H1618" s="1"/>
    </row>
    <row r="1619" spans="7:8" x14ac:dyDescent="0.2">
      <c r="G1619" s="60"/>
      <c r="H1619" s="1"/>
    </row>
    <row r="1620" spans="7:8" x14ac:dyDescent="0.2">
      <c r="G1620" s="60"/>
      <c r="H1620" s="1"/>
    </row>
    <row r="1621" spans="7:8" x14ac:dyDescent="0.2">
      <c r="G1621" s="60"/>
      <c r="H1621" s="1"/>
    </row>
    <row r="1622" spans="7:8" x14ac:dyDescent="0.2">
      <c r="G1622" s="60"/>
      <c r="H1622" s="1"/>
    </row>
    <row r="1623" spans="7:8" x14ac:dyDescent="0.2">
      <c r="G1623" s="60"/>
      <c r="H1623" s="1"/>
    </row>
    <row r="1624" spans="7:8" x14ac:dyDescent="0.2">
      <c r="G1624" s="60"/>
      <c r="H1624" s="1"/>
    </row>
    <row r="1625" spans="7:8" x14ac:dyDescent="0.2">
      <c r="G1625" s="60"/>
      <c r="H1625" s="1"/>
    </row>
    <row r="1626" spans="7:8" x14ac:dyDescent="0.2">
      <c r="G1626" s="60"/>
      <c r="H1626" s="1"/>
    </row>
    <row r="1627" spans="7:8" x14ac:dyDescent="0.2">
      <c r="G1627" s="60"/>
      <c r="H1627" s="1"/>
    </row>
    <row r="1628" spans="7:8" x14ac:dyDescent="0.2">
      <c r="G1628" s="60"/>
      <c r="H1628" s="1"/>
    </row>
    <row r="1629" spans="7:8" x14ac:dyDescent="0.2">
      <c r="G1629" s="60"/>
      <c r="H1629" s="1"/>
    </row>
    <row r="1630" spans="7:8" x14ac:dyDescent="0.2">
      <c r="G1630" s="60"/>
      <c r="H1630" s="1"/>
    </row>
    <row r="1631" spans="7:8" x14ac:dyDescent="0.2">
      <c r="G1631" s="60"/>
      <c r="H1631" s="1"/>
    </row>
    <row r="1632" spans="7:8" x14ac:dyDescent="0.2">
      <c r="G1632" s="60"/>
      <c r="H1632" s="1"/>
    </row>
    <row r="1633" spans="7:8" x14ac:dyDescent="0.2">
      <c r="G1633" s="60"/>
      <c r="H1633" s="1"/>
    </row>
    <row r="1634" spans="7:8" x14ac:dyDescent="0.2">
      <c r="G1634" s="60"/>
      <c r="H1634" s="1"/>
    </row>
    <row r="1635" spans="7:8" x14ac:dyDescent="0.2">
      <c r="G1635" s="60"/>
      <c r="H1635" s="1"/>
    </row>
    <row r="1636" spans="7:8" x14ac:dyDescent="0.2">
      <c r="G1636" s="60"/>
      <c r="H1636" s="1"/>
    </row>
    <row r="1637" spans="7:8" x14ac:dyDescent="0.2">
      <c r="G1637" s="60"/>
      <c r="H1637" s="1"/>
    </row>
    <row r="1638" spans="7:8" x14ac:dyDescent="0.2">
      <c r="G1638" s="60"/>
      <c r="H1638" s="1"/>
    </row>
    <row r="1639" spans="7:8" x14ac:dyDescent="0.2">
      <c r="G1639" s="60"/>
      <c r="H1639" s="1"/>
    </row>
    <row r="1640" spans="7:8" x14ac:dyDescent="0.2">
      <c r="G1640" s="60"/>
      <c r="H1640" s="1"/>
    </row>
    <row r="1641" spans="7:8" x14ac:dyDescent="0.2">
      <c r="G1641" s="60"/>
      <c r="H1641" s="1"/>
    </row>
    <row r="1642" spans="7:8" x14ac:dyDescent="0.2">
      <c r="G1642" s="60"/>
      <c r="H1642" s="1"/>
    </row>
    <row r="1643" spans="7:8" x14ac:dyDescent="0.2">
      <c r="G1643" s="60"/>
      <c r="H1643" s="1"/>
    </row>
    <row r="1644" spans="7:8" x14ac:dyDescent="0.2">
      <c r="G1644" s="60"/>
      <c r="H1644" s="1"/>
    </row>
    <row r="1645" spans="7:8" x14ac:dyDescent="0.2">
      <c r="G1645" s="60"/>
      <c r="H1645" s="1"/>
    </row>
    <row r="1646" spans="7:8" x14ac:dyDescent="0.2">
      <c r="G1646" s="60"/>
      <c r="H1646" s="1"/>
    </row>
    <row r="1647" spans="7:8" x14ac:dyDescent="0.2">
      <c r="G1647" s="60"/>
      <c r="H1647" s="1"/>
    </row>
    <row r="1648" spans="7:8" x14ac:dyDescent="0.2">
      <c r="G1648" s="60"/>
      <c r="H1648" s="1"/>
    </row>
    <row r="1649" spans="7:8" x14ac:dyDescent="0.2">
      <c r="G1649" s="60"/>
      <c r="H1649" s="1"/>
    </row>
    <row r="1650" spans="7:8" x14ac:dyDescent="0.2">
      <c r="G1650" s="60"/>
      <c r="H1650" s="1"/>
    </row>
    <row r="1651" spans="7:8" x14ac:dyDescent="0.2">
      <c r="G1651" s="60"/>
      <c r="H1651" s="1"/>
    </row>
    <row r="1652" spans="7:8" x14ac:dyDescent="0.2">
      <c r="G1652" s="60"/>
      <c r="H1652" s="1"/>
    </row>
    <row r="1653" spans="7:8" x14ac:dyDescent="0.2">
      <c r="G1653" s="60"/>
      <c r="H1653" s="1"/>
    </row>
    <row r="1654" spans="7:8" x14ac:dyDescent="0.2">
      <c r="G1654" s="60"/>
      <c r="H1654" s="1"/>
    </row>
    <row r="1655" spans="7:8" x14ac:dyDescent="0.2">
      <c r="G1655" s="60"/>
      <c r="H1655" s="1"/>
    </row>
    <row r="1656" spans="7:8" x14ac:dyDescent="0.2">
      <c r="G1656" s="60"/>
      <c r="H1656" s="1"/>
    </row>
    <row r="1657" spans="7:8" x14ac:dyDescent="0.2">
      <c r="G1657" s="60"/>
      <c r="H1657" s="1"/>
    </row>
    <row r="1658" spans="7:8" x14ac:dyDescent="0.2">
      <c r="G1658" s="60"/>
      <c r="H1658" s="1"/>
    </row>
    <row r="1659" spans="7:8" x14ac:dyDescent="0.2">
      <c r="G1659" s="60"/>
      <c r="H1659" s="1"/>
    </row>
    <row r="1660" spans="7:8" x14ac:dyDescent="0.2">
      <c r="G1660" s="60"/>
      <c r="H1660" s="1"/>
    </row>
    <row r="1661" spans="7:8" x14ac:dyDescent="0.2">
      <c r="G1661" s="60"/>
      <c r="H1661" s="1"/>
    </row>
    <row r="1662" spans="7:8" x14ac:dyDescent="0.2">
      <c r="G1662" s="60"/>
      <c r="H1662" s="1"/>
    </row>
    <row r="1663" spans="7:8" x14ac:dyDescent="0.2">
      <c r="G1663" s="60"/>
      <c r="H1663" s="1"/>
    </row>
    <row r="1664" spans="7:8" x14ac:dyDescent="0.2">
      <c r="G1664" s="60"/>
      <c r="H1664" s="1"/>
    </row>
    <row r="1665" spans="7:8" x14ac:dyDescent="0.2">
      <c r="G1665" s="60"/>
      <c r="H1665" s="1"/>
    </row>
    <row r="1666" spans="7:8" x14ac:dyDescent="0.2">
      <c r="G1666" s="60"/>
      <c r="H1666" s="1"/>
    </row>
    <row r="1667" spans="7:8" x14ac:dyDescent="0.2">
      <c r="G1667" s="60"/>
      <c r="H1667" s="1"/>
    </row>
    <row r="1668" spans="7:8" x14ac:dyDescent="0.2">
      <c r="G1668" s="60"/>
      <c r="H1668" s="1"/>
    </row>
    <row r="1669" spans="7:8" x14ac:dyDescent="0.2">
      <c r="G1669" s="60"/>
      <c r="H1669" s="1"/>
    </row>
    <row r="1670" spans="7:8" x14ac:dyDescent="0.2">
      <c r="G1670" s="60"/>
      <c r="H1670" s="1"/>
    </row>
    <row r="1671" spans="7:8" x14ac:dyDescent="0.2">
      <c r="G1671" s="60"/>
      <c r="H1671" s="1"/>
    </row>
    <row r="1672" spans="7:8" x14ac:dyDescent="0.2">
      <c r="G1672" s="60"/>
      <c r="H1672" s="1"/>
    </row>
    <row r="1673" spans="7:8" x14ac:dyDescent="0.2">
      <c r="G1673" s="60"/>
      <c r="H1673" s="1"/>
    </row>
    <row r="1674" spans="7:8" x14ac:dyDescent="0.2">
      <c r="G1674" s="60"/>
      <c r="H1674" s="1"/>
    </row>
    <row r="1675" spans="7:8" x14ac:dyDescent="0.2">
      <c r="G1675" s="60"/>
      <c r="H1675" s="1"/>
    </row>
    <row r="1676" spans="7:8" x14ac:dyDescent="0.2">
      <c r="G1676" s="60"/>
      <c r="H1676" s="1"/>
    </row>
    <row r="1677" spans="7:8" x14ac:dyDescent="0.2">
      <c r="G1677" s="60"/>
      <c r="H1677" s="1"/>
    </row>
    <row r="1678" spans="7:8" x14ac:dyDescent="0.2">
      <c r="G1678" s="60"/>
      <c r="H1678" s="1"/>
    </row>
    <row r="1679" spans="7:8" x14ac:dyDescent="0.2">
      <c r="G1679" s="60"/>
      <c r="H1679" s="1"/>
    </row>
    <row r="1680" spans="7:8" x14ac:dyDescent="0.2">
      <c r="G1680" s="60"/>
      <c r="H1680" s="1"/>
    </row>
    <row r="1681" spans="7:8" x14ac:dyDescent="0.2">
      <c r="G1681" s="60"/>
      <c r="H1681" s="1"/>
    </row>
    <row r="1682" spans="7:8" x14ac:dyDescent="0.2">
      <c r="G1682" s="60"/>
      <c r="H1682" s="1"/>
    </row>
    <row r="1683" spans="7:8" x14ac:dyDescent="0.2">
      <c r="G1683" s="60"/>
      <c r="H1683" s="1"/>
    </row>
    <row r="1684" spans="7:8" x14ac:dyDescent="0.2">
      <c r="G1684" s="60"/>
      <c r="H1684" s="1"/>
    </row>
    <row r="1685" spans="7:8" x14ac:dyDescent="0.2">
      <c r="G1685" s="60"/>
      <c r="H1685" s="1"/>
    </row>
    <row r="1686" spans="7:8" x14ac:dyDescent="0.2">
      <c r="G1686" s="60"/>
      <c r="H1686" s="1"/>
    </row>
    <row r="1687" spans="7:8" x14ac:dyDescent="0.2">
      <c r="G1687" s="60"/>
      <c r="H1687" s="1"/>
    </row>
    <row r="1688" spans="7:8" x14ac:dyDescent="0.2">
      <c r="G1688" s="60"/>
      <c r="H1688" s="1"/>
    </row>
    <row r="1689" spans="7:8" x14ac:dyDescent="0.2">
      <c r="G1689" s="60"/>
      <c r="H1689" s="1"/>
    </row>
    <row r="1690" spans="7:8" x14ac:dyDescent="0.2">
      <c r="G1690" s="60"/>
      <c r="H1690" s="1"/>
    </row>
    <row r="1691" spans="7:8" x14ac:dyDescent="0.2">
      <c r="G1691" s="60"/>
      <c r="H1691" s="1"/>
    </row>
    <row r="1692" spans="7:8" x14ac:dyDescent="0.2">
      <c r="G1692" s="60"/>
      <c r="H1692" s="1"/>
    </row>
    <row r="1693" spans="7:8" x14ac:dyDescent="0.2">
      <c r="G1693" s="60"/>
      <c r="H1693" s="1"/>
    </row>
    <row r="1694" spans="7:8" x14ac:dyDescent="0.2">
      <c r="G1694" s="60"/>
      <c r="H1694" s="1"/>
    </row>
    <row r="1695" spans="7:8" x14ac:dyDescent="0.2">
      <c r="G1695" s="60"/>
      <c r="H1695" s="1"/>
    </row>
    <row r="1696" spans="7:8" x14ac:dyDescent="0.2">
      <c r="G1696" s="60"/>
      <c r="H1696" s="1"/>
    </row>
    <row r="1697" spans="7:8" x14ac:dyDescent="0.2">
      <c r="G1697" s="60"/>
      <c r="H1697" s="1"/>
    </row>
    <row r="1698" spans="7:8" x14ac:dyDescent="0.2">
      <c r="G1698" s="60"/>
      <c r="H1698" s="1"/>
    </row>
    <row r="1699" spans="7:8" x14ac:dyDescent="0.2">
      <c r="G1699" s="60"/>
      <c r="H1699" s="1"/>
    </row>
    <row r="1700" spans="7:8" x14ac:dyDescent="0.2">
      <c r="G1700" s="60"/>
      <c r="H1700" s="1"/>
    </row>
    <row r="1701" spans="7:8" x14ac:dyDescent="0.2">
      <c r="G1701" s="60"/>
      <c r="H1701" s="1"/>
    </row>
    <row r="1702" spans="7:8" x14ac:dyDescent="0.2">
      <c r="G1702" s="60"/>
      <c r="H1702" s="1"/>
    </row>
    <row r="1703" spans="7:8" x14ac:dyDescent="0.2">
      <c r="G1703" s="60"/>
      <c r="H1703" s="1"/>
    </row>
    <row r="1704" spans="7:8" x14ac:dyDescent="0.2">
      <c r="G1704" s="60"/>
      <c r="H1704" s="1"/>
    </row>
    <row r="1705" spans="7:8" x14ac:dyDescent="0.2">
      <c r="G1705" s="60"/>
      <c r="H1705" s="1"/>
    </row>
    <row r="1706" spans="7:8" x14ac:dyDescent="0.2">
      <c r="G1706" s="60"/>
      <c r="H1706" s="1"/>
    </row>
    <row r="1707" spans="7:8" x14ac:dyDescent="0.2">
      <c r="G1707" s="60"/>
      <c r="H1707" s="1"/>
    </row>
    <row r="1708" spans="7:8" x14ac:dyDescent="0.2">
      <c r="G1708" s="60"/>
      <c r="H1708" s="1"/>
    </row>
    <row r="1709" spans="7:8" x14ac:dyDescent="0.2">
      <c r="G1709" s="60"/>
      <c r="H1709" s="1"/>
    </row>
    <row r="1710" spans="7:8" x14ac:dyDescent="0.2">
      <c r="G1710" s="60"/>
      <c r="H1710" s="1"/>
    </row>
    <row r="1711" spans="7:8" x14ac:dyDescent="0.2">
      <c r="G1711" s="60"/>
      <c r="H1711" s="1"/>
    </row>
    <row r="1712" spans="7:8" x14ac:dyDescent="0.2">
      <c r="G1712" s="60"/>
      <c r="H1712" s="1"/>
    </row>
    <row r="1713" spans="7:8" x14ac:dyDescent="0.2">
      <c r="G1713" s="60"/>
      <c r="H1713" s="1"/>
    </row>
    <row r="1714" spans="7:8" x14ac:dyDescent="0.2">
      <c r="G1714" s="60"/>
      <c r="H1714" s="1"/>
    </row>
    <row r="1715" spans="7:8" x14ac:dyDescent="0.2">
      <c r="G1715" s="60"/>
      <c r="H1715" s="1"/>
    </row>
    <row r="1716" spans="7:8" x14ac:dyDescent="0.2">
      <c r="G1716" s="60"/>
      <c r="H1716" s="1"/>
    </row>
    <row r="1717" spans="7:8" x14ac:dyDescent="0.2">
      <c r="G1717" s="60"/>
      <c r="H1717" s="1"/>
    </row>
    <row r="1718" spans="7:8" x14ac:dyDescent="0.2">
      <c r="G1718" s="60"/>
      <c r="H1718" s="1"/>
    </row>
    <row r="1719" spans="7:8" x14ac:dyDescent="0.2">
      <c r="G1719" s="60"/>
      <c r="H1719" s="1"/>
    </row>
    <row r="1720" spans="7:8" x14ac:dyDescent="0.2">
      <c r="G1720" s="60"/>
      <c r="H1720" s="1"/>
    </row>
    <row r="1721" spans="7:8" x14ac:dyDescent="0.2">
      <c r="G1721" s="60"/>
      <c r="H1721" s="1"/>
    </row>
    <row r="1722" spans="7:8" x14ac:dyDescent="0.2">
      <c r="G1722" s="60"/>
      <c r="H1722" s="1"/>
    </row>
    <row r="1723" spans="7:8" x14ac:dyDescent="0.2">
      <c r="G1723" s="60"/>
      <c r="H1723" s="1"/>
    </row>
    <row r="1724" spans="7:8" x14ac:dyDescent="0.2">
      <c r="G1724" s="60"/>
      <c r="H1724" s="1"/>
    </row>
    <row r="1725" spans="7:8" x14ac:dyDescent="0.2">
      <c r="G1725" s="60"/>
      <c r="H1725" s="1"/>
    </row>
    <row r="1726" spans="7:8" x14ac:dyDescent="0.2">
      <c r="G1726" s="60"/>
      <c r="H1726" s="1"/>
    </row>
    <row r="1727" spans="7:8" x14ac:dyDescent="0.2">
      <c r="G1727" s="60"/>
      <c r="H1727" s="1"/>
    </row>
    <row r="1728" spans="7:8" x14ac:dyDescent="0.2">
      <c r="G1728" s="60"/>
      <c r="H1728" s="1"/>
    </row>
    <row r="1729" spans="7:8" x14ac:dyDescent="0.2">
      <c r="G1729" s="60"/>
      <c r="H1729" s="1"/>
    </row>
    <row r="1730" spans="7:8" x14ac:dyDescent="0.2">
      <c r="G1730" s="60"/>
      <c r="H1730" s="1"/>
    </row>
    <row r="1731" spans="7:8" x14ac:dyDescent="0.2">
      <c r="G1731" s="60"/>
      <c r="H1731" s="1"/>
    </row>
    <row r="1732" spans="7:8" x14ac:dyDescent="0.2">
      <c r="G1732" s="60"/>
      <c r="H1732" s="1"/>
    </row>
    <row r="1733" spans="7:8" x14ac:dyDescent="0.2">
      <c r="G1733" s="60"/>
      <c r="H1733" s="1"/>
    </row>
    <row r="1734" spans="7:8" x14ac:dyDescent="0.2">
      <c r="G1734" s="60"/>
      <c r="H1734" s="1"/>
    </row>
    <row r="1735" spans="7:8" x14ac:dyDescent="0.2">
      <c r="G1735" s="60"/>
      <c r="H1735" s="1"/>
    </row>
    <row r="1736" spans="7:8" x14ac:dyDescent="0.2">
      <c r="G1736" s="60"/>
      <c r="H1736" s="1"/>
    </row>
    <row r="1737" spans="7:8" x14ac:dyDescent="0.2">
      <c r="G1737" s="60"/>
      <c r="H1737" s="1"/>
    </row>
    <row r="1738" spans="7:8" x14ac:dyDescent="0.2">
      <c r="G1738" s="60"/>
      <c r="H1738" s="1"/>
    </row>
    <row r="1739" spans="7:8" x14ac:dyDescent="0.2">
      <c r="G1739" s="60"/>
      <c r="H1739" s="1"/>
    </row>
    <row r="1740" spans="7:8" x14ac:dyDescent="0.2">
      <c r="G1740" s="60"/>
      <c r="H1740" s="1"/>
    </row>
    <row r="1741" spans="7:8" x14ac:dyDescent="0.2">
      <c r="G1741" s="60"/>
      <c r="H1741" s="1"/>
    </row>
    <row r="1742" spans="7:8" x14ac:dyDescent="0.2">
      <c r="G1742" s="60"/>
      <c r="H1742" s="1"/>
    </row>
    <row r="1743" spans="7:8" x14ac:dyDescent="0.2">
      <c r="G1743" s="60"/>
      <c r="H1743" s="1"/>
    </row>
    <row r="1744" spans="7:8" x14ac:dyDescent="0.2">
      <c r="G1744" s="60"/>
      <c r="H1744" s="1"/>
    </row>
    <row r="1745" spans="7:8" x14ac:dyDescent="0.2">
      <c r="G1745" s="60"/>
      <c r="H1745" s="1"/>
    </row>
    <row r="1746" spans="7:8" x14ac:dyDescent="0.2">
      <c r="G1746" s="60"/>
      <c r="H1746" s="1"/>
    </row>
    <row r="1747" spans="7:8" x14ac:dyDescent="0.2">
      <c r="G1747" s="60"/>
      <c r="H1747" s="1"/>
    </row>
    <row r="1748" spans="7:8" x14ac:dyDescent="0.2">
      <c r="G1748" s="60"/>
      <c r="H1748" s="1"/>
    </row>
    <row r="1749" spans="7:8" x14ac:dyDescent="0.2">
      <c r="G1749" s="60"/>
      <c r="H1749" s="1"/>
    </row>
    <row r="1750" spans="7:8" x14ac:dyDescent="0.2">
      <c r="G1750" s="60"/>
      <c r="H1750" s="1"/>
    </row>
    <row r="1751" spans="7:8" x14ac:dyDescent="0.2">
      <c r="G1751" s="60"/>
      <c r="H1751" s="1"/>
    </row>
    <row r="1752" spans="7:8" x14ac:dyDescent="0.2">
      <c r="G1752" s="60"/>
      <c r="H1752" s="1"/>
    </row>
    <row r="1753" spans="7:8" x14ac:dyDescent="0.2">
      <c r="G1753" s="60"/>
      <c r="H1753" s="1"/>
    </row>
    <row r="1754" spans="7:8" x14ac:dyDescent="0.2">
      <c r="G1754" s="60"/>
      <c r="H1754" s="1"/>
    </row>
    <row r="1755" spans="7:8" x14ac:dyDescent="0.2">
      <c r="G1755" s="60"/>
      <c r="H1755" s="1"/>
    </row>
    <row r="1756" spans="7:8" x14ac:dyDescent="0.2">
      <c r="G1756" s="60"/>
      <c r="H1756" s="1"/>
    </row>
    <row r="1757" spans="7:8" x14ac:dyDescent="0.2">
      <c r="G1757" s="60"/>
      <c r="H1757" s="1"/>
    </row>
    <row r="1758" spans="7:8" x14ac:dyDescent="0.2">
      <c r="G1758" s="60"/>
      <c r="H1758" s="1"/>
    </row>
    <row r="1759" spans="7:8" x14ac:dyDescent="0.2">
      <c r="G1759" s="60"/>
      <c r="H1759" s="1"/>
    </row>
    <row r="1760" spans="7:8" x14ac:dyDescent="0.2">
      <c r="G1760" s="60"/>
      <c r="H1760" s="1"/>
    </row>
    <row r="1761" spans="7:8" x14ac:dyDescent="0.2">
      <c r="G1761" s="60"/>
      <c r="H1761" s="1"/>
    </row>
    <row r="1762" spans="7:8" x14ac:dyDescent="0.2">
      <c r="G1762" s="60"/>
      <c r="H1762" s="1"/>
    </row>
    <row r="1763" spans="7:8" x14ac:dyDescent="0.2">
      <c r="G1763" s="60"/>
      <c r="H1763" s="1"/>
    </row>
    <row r="1764" spans="7:8" x14ac:dyDescent="0.2">
      <c r="G1764" s="60"/>
      <c r="H1764" s="1"/>
    </row>
    <row r="1765" spans="7:8" x14ac:dyDescent="0.2">
      <c r="G1765" s="60"/>
      <c r="H1765" s="1"/>
    </row>
    <row r="1766" spans="7:8" x14ac:dyDescent="0.2">
      <c r="G1766" s="60"/>
      <c r="H1766" s="1"/>
    </row>
    <row r="1767" spans="7:8" x14ac:dyDescent="0.2">
      <c r="G1767" s="60"/>
      <c r="H1767" s="1"/>
    </row>
    <row r="1768" spans="7:8" x14ac:dyDescent="0.2">
      <c r="G1768" s="60"/>
      <c r="H1768" s="1"/>
    </row>
    <row r="1769" spans="7:8" x14ac:dyDescent="0.2">
      <c r="G1769" s="60"/>
      <c r="H1769" s="1"/>
    </row>
    <row r="1770" spans="7:8" x14ac:dyDescent="0.2">
      <c r="G1770" s="60"/>
      <c r="H1770" s="1"/>
    </row>
    <row r="1771" spans="7:8" x14ac:dyDescent="0.2">
      <c r="G1771" s="60"/>
      <c r="H1771" s="1"/>
    </row>
    <row r="1772" spans="7:8" x14ac:dyDescent="0.2">
      <c r="G1772" s="60"/>
      <c r="H1772" s="1"/>
    </row>
    <row r="1773" spans="7:8" x14ac:dyDescent="0.2">
      <c r="G1773" s="60"/>
      <c r="H1773" s="1"/>
    </row>
    <row r="1774" spans="7:8" x14ac:dyDescent="0.2">
      <c r="G1774" s="60"/>
      <c r="H1774" s="1"/>
    </row>
    <row r="1775" spans="7:8" x14ac:dyDescent="0.2">
      <c r="G1775" s="60"/>
      <c r="H1775" s="1"/>
    </row>
    <row r="1776" spans="7:8" x14ac:dyDescent="0.2">
      <c r="G1776" s="60"/>
      <c r="H1776" s="1"/>
    </row>
    <row r="1777" spans="7:8" x14ac:dyDescent="0.2">
      <c r="G1777" s="60"/>
      <c r="H1777" s="1"/>
    </row>
    <row r="1778" spans="7:8" x14ac:dyDescent="0.2">
      <c r="G1778" s="60"/>
      <c r="H1778" s="1"/>
    </row>
    <row r="1779" spans="7:8" x14ac:dyDescent="0.2">
      <c r="G1779" s="60"/>
      <c r="H1779" s="1"/>
    </row>
    <row r="1780" spans="7:8" x14ac:dyDescent="0.2">
      <c r="G1780" s="60"/>
      <c r="H1780" s="1"/>
    </row>
    <row r="1781" spans="7:8" x14ac:dyDescent="0.2">
      <c r="G1781" s="60"/>
      <c r="H1781" s="1"/>
    </row>
    <row r="1782" spans="7:8" x14ac:dyDescent="0.2">
      <c r="G1782" s="60"/>
      <c r="H1782" s="1"/>
    </row>
    <row r="1783" spans="7:8" x14ac:dyDescent="0.2">
      <c r="G1783" s="60"/>
      <c r="H1783" s="1"/>
    </row>
    <row r="1784" spans="7:8" x14ac:dyDescent="0.2">
      <c r="G1784" s="60"/>
      <c r="H1784" s="1"/>
    </row>
    <row r="1785" spans="7:8" x14ac:dyDescent="0.2">
      <c r="G1785" s="60"/>
      <c r="H1785" s="1"/>
    </row>
    <row r="1786" spans="7:8" x14ac:dyDescent="0.2">
      <c r="G1786" s="60"/>
      <c r="H1786" s="1"/>
    </row>
    <row r="1787" spans="7:8" x14ac:dyDescent="0.2">
      <c r="G1787" s="60"/>
      <c r="H1787" s="1"/>
    </row>
    <row r="1788" spans="7:8" x14ac:dyDescent="0.2">
      <c r="G1788" s="60"/>
      <c r="H1788" s="1"/>
    </row>
    <row r="1789" spans="7:8" x14ac:dyDescent="0.2">
      <c r="G1789" s="60"/>
      <c r="H1789" s="1"/>
    </row>
    <row r="1790" spans="7:8" x14ac:dyDescent="0.2">
      <c r="G1790" s="60"/>
      <c r="H1790" s="1"/>
    </row>
    <row r="1791" spans="7:8" x14ac:dyDescent="0.2">
      <c r="G1791" s="60"/>
      <c r="H1791" s="1"/>
    </row>
    <row r="1792" spans="7:8" x14ac:dyDescent="0.2">
      <c r="G1792" s="60"/>
      <c r="H1792" s="1"/>
    </row>
    <row r="1793" spans="7:8" x14ac:dyDescent="0.2">
      <c r="G1793" s="60"/>
      <c r="H1793" s="1"/>
    </row>
    <row r="1794" spans="7:8" x14ac:dyDescent="0.2">
      <c r="G1794" s="60"/>
      <c r="H1794" s="1"/>
    </row>
    <row r="1795" spans="7:8" x14ac:dyDescent="0.2">
      <c r="G1795" s="60"/>
      <c r="H1795" s="1"/>
    </row>
    <row r="1796" spans="7:8" x14ac:dyDescent="0.2">
      <c r="G1796" s="60"/>
      <c r="H1796" s="1"/>
    </row>
    <row r="1797" spans="7:8" x14ac:dyDescent="0.2">
      <c r="G1797" s="60"/>
      <c r="H1797" s="1"/>
    </row>
    <row r="1798" spans="7:8" x14ac:dyDescent="0.2">
      <c r="G1798" s="60"/>
      <c r="H1798" s="1"/>
    </row>
    <row r="1799" spans="7:8" x14ac:dyDescent="0.2">
      <c r="G1799" s="60"/>
      <c r="H1799" s="1"/>
    </row>
    <row r="1800" spans="7:8" x14ac:dyDescent="0.2">
      <c r="G1800" s="60"/>
      <c r="H1800" s="1"/>
    </row>
    <row r="1801" spans="7:8" x14ac:dyDescent="0.2">
      <c r="G1801" s="60"/>
      <c r="H1801" s="1"/>
    </row>
    <row r="1802" spans="7:8" x14ac:dyDescent="0.2">
      <c r="G1802" s="60"/>
      <c r="H1802" s="1"/>
    </row>
    <row r="1803" spans="7:8" x14ac:dyDescent="0.2">
      <c r="G1803" s="60"/>
      <c r="H1803" s="1"/>
    </row>
    <row r="1804" spans="7:8" x14ac:dyDescent="0.2">
      <c r="G1804" s="60"/>
      <c r="H1804" s="1"/>
    </row>
    <row r="1805" spans="7:8" x14ac:dyDescent="0.2">
      <c r="G1805" s="60"/>
      <c r="H1805" s="1"/>
    </row>
    <row r="1806" spans="7:8" x14ac:dyDescent="0.2">
      <c r="G1806" s="60"/>
      <c r="H1806" s="1"/>
    </row>
    <row r="1807" spans="7:8" x14ac:dyDescent="0.2">
      <c r="G1807" s="60"/>
      <c r="H1807" s="1"/>
    </row>
    <row r="1808" spans="7:8" x14ac:dyDescent="0.2">
      <c r="G1808" s="60"/>
      <c r="H1808" s="1"/>
    </row>
    <row r="1809" spans="7:8" x14ac:dyDescent="0.2">
      <c r="G1809" s="60"/>
      <c r="H1809" s="1"/>
    </row>
    <row r="1810" spans="7:8" x14ac:dyDescent="0.2">
      <c r="G1810" s="60"/>
      <c r="H1810" s="1"/>
    </row>
    <row r="1811" spans="7:8" x14ac:dyDescent="0.2">
      <c r="G1811" s="60"/>
      <c r="H1811" s="1"/>
    </row>
    <row r="1812" spans="7:8" x14ac:dyDescent="0.2">
      <c r="G1812" s="60"/>
      <c r="H1812" s="1"/>
    </row>
    <row r="1813" spans="7:8" x14ac:dyDescent="0.2">
      <c r="G1813" s="60"/>
      <c r="H1813" s="1"/>
    </row>
    <row r="1814" spans="7:8" x14ac:dyDescent="0.2">
      <c r="G1814" s="60"/>
      <c r="H1814" s="1"/>
    </row>
    <row r="1815" spans="7:8" x14ac:dyDescent="0.2">
      <c r="G1815" s="60"/>
      <c r="H1815" s="1"/>
    </row>
    <row r="1816" spans="7:8" x14ac:dyDescent="0.2">
      <c r="G1816" s="60"/>
      <c r="H1816" s="1"/>
    </row>
    <row r="1817" spans="7:8" x14ac:dyDescent="0.2">
      <c r="G1817" s="60"/>
      <c r="H1817" s="1"/>
    </row>
    <row r="1818" spans="7:8" x14ac:dyDescent="0.2">
      <c r="G1818" s="60"/>
      <c r="H1818" s="1"/>
    </row>
    <row r="1819" spans="7:8" x14ac:dyDescent="0.2">
      <c r="G1819" s="60"/>
      <c r="H1819" s="1"/>
    </row>
    <row r="1820" spans="7:8" x14ac:dyDescent="0.2">
      <c r="G1820" s="60"/>
      <c r="H1820" s="1"/>
    </row>
    <row r="1821" spans="7:8" x14ac:dyDescent="0.2">
      <c r="G1821" s="60"/>
      <c r="H1821" s="1"/>
    </row>
    <row r="1822" spans="7:8" x14ac:dyDescent="0.2">
      <c r="G1822" s="60"/>
      <c r="H1822" s="1"/>
    </row>
    <row r="1823" spans="7:8" x14ac:dyDescent="0.2">
      <c r="G1823" s="60"/>
      <c r="H1823" s="1"/>
    </row>
    <row r="1824" spans="7:8" x14ac:dyDescent="0.2">
      <c r="G1824" s="60"/>
      <c r="H1824" s="1"/>
    </row>
    <row r="1825" spans="7:8" x14ac:dyDescent="0.2">
      <c r="G1825" s="60"/>
      <c r="H1825" s="1"/>
    </row>
    <row r="1826" spans="7:8" x14ac:dyDescent="0.2">
      <c r="G1826" s="60"/>
      <c r="H1826" s="1"/>
    </row>
    <row r="1827" spans="7:8" x14ac:dyDescent="0.2">
      <c r="G1827" s="60"/>
      <c r="H1827" s="1"/>
    </row>
    <row r="1828" spans="7:8" x14ac:dyDescent="0.2">
      <c r="G1828" s="60"/>
      <c r="H1828" s="1"/>
    </row>
    <row r="1829" spans="7:8" x14ac:dyDescent="0.2">
      <c r="G1829" s="60"/>
      <c r="H1829" s="1"/>
    </row>
    <row r="1830" spans="7:8" x14ac:dyDescent="0.2">
      <c r="G1830" s="60"/>
      <c r="H1830" s="1"/>
    </row>
    <row r="1831" spans="7:8" x14ac:dyDescent="0.2">
      <c r="G1831" s="60"/>
      <c r="H1831" s="1"/>
    </row>
    <row r="1832" spans="7:8" x14ac:dyDescent="0.2">
      <c r="G1832" s="60"/>
      <c r="H1832" s="1"/>
    </row>
    <row r="1833" spans="7:8" x14ac:dyDescent="0.2">
      <c r="G1833" s="60"/>
      <c r="H1833" s="1"/>
    </row>
    <row r="1834" spans="7:8" x14ac:dyDescent="0.2">
      <c r="G1834" s="60"/>
      <c r="H1834" s="1"/>
    </row>
    <row r="1835" spans="7:8" x14ac:dyDescent="0.2">
      <c r="G1835" s="60"/>
      <c r="H1835" s="1"/>
    </row>
    <row r="1836" spans="7:8" x14ac:dyDescent="0.2">
      <c r="G1836" s="60"/>
      <c r="H1836" s="1"/>
    </row>
    <row r="1837" spans="7:8" x14ac:dyDescent="0.2">
      <c r="G1837" s="60"/>
      <c r="H1837" s="1"/>
    </row>
    <row r="1838" spans="7:8" x14ac:dyDescent="0.2">
      <c r="G1838" s="60"/>
      <c r="H1838" s="1"/>
    </row>
    <row r="1839" spans="7:8" x14ac:dyDescent="0.2">
      <c r="G1839" s="60"/>
      <c r="H1839" s="1"/>
    </row>
    <row r="1840" spans="7:8" x14ac:dyDescent="0.2">
      <c r="G1840" s="60"/>
      <c r="H1840" s="1"/>
    </row>
    <row r="1841" spans="7:8" x14ac:dyDescent="0.2">
      <c r="G1841" s="60"/>
      <c r="H1841" s="1"/>
    </row>
    <row r="1842" spans="7:8" x14ac:dyDescent="0.2">
      <c r="G1842" s="60"/>
      <c r="H1842" s="1"/>
    </row>
    <row r="1843" spans="7:8" x14ac:dyDescent="0.2">
      <c r="G1843" s="60"/>
      <c r="H1843" s="1"/>
    </row>
    <row r="1844" spans="7:8" x14ac:dyDescent="0.2">
      <c r="G1844" s="60"/>
      <c r="H1844" s="1"/>
    </row>
    <row r="1845" spans="7:8" x14ac:dyDescent="0.2">
      <c r="G1845" s="60"/>
      <c r="H1845" s="1"/>
    </row>
    <row r="1846" spans="7:8" x14ac:dyDescent="0.2">
      <c r="G1846" s="60"/>
      <c r="H1846" s="1"/>
    </row>
    <row r="1847" spans="7:8" x14ac:dyDescent="0.2">
      <c r="G1847" s="60"/>
      <c r="H1847" s="1"/>
    </row>
    <row r="1848" spans="7:8" x14ac:dyDescent="0.2">
      <c r="G1848" s="60"/>
      <c r="H1848" s="1"/>
    </row>
    <row r="1849" spans="7:8" x14ac:dyDescent="0.2">
      <c r="G1849" s="60"/>
      <c r="H1849" s="1"/>
    </row>
    <row r="1850" spans="7:8" x14ac:dyDescent="0.2">
      <c r="G1850" s="60"/>
      <c r="H1850" s="1"/>
    </row>
    <row r="1851" spans="7:8" x14ac:dyDescent="0.2">
      <c r="G1851" s="60"/>
      <c r="H1851" s="1"/>
    </row>
    <row r="1852" spans="7:8" x14ac:dyDescent="0.2">
      <c r="G1852" s="60"/>
      <c r="H1852" s="1"/>
    </row>
    <row r="1853" spans="7:8" x14ac:dyDescent="0.2">
      <c r="G1853" s="60"/>
      <c r="H1853" s="1"/>
    </row>
    <row r="1854" spans="7:8" x14ac:dyDescent="0.2">
      <c r="G1854" s="60"/>
      <c r="H1854" s="1"/>
    </row>
    <row r="1855" spans="7:8" x14ac:dyDescent="0.2">
      <c r="G1855" s="60"/>
      <c r="H1855" s="1"/>
    </row>
    <row r="1856" spans="7:8" x14ac:dyDescent="0.2">
      <c r="G1856" s="60"/>
      <c r="H1856" s="1"/>
    </row>
    <row r="1857" spans="7:8" x14ac:dyDescent="0.2">
      <c r="G1857" s="60"/>
      <c r="H1857" s="1"/>
    </row>
    <row r="1858" spans="7:8" x14ac:dyDescent="0.2">
      <c r="G1858" s="60"/>
      <c r="H1858" s="1"/>
    </row>
    <row r="1859" spans="7:8" x14ac:dyDescent="0.2">
      <c r="G1859" s="60"/>
      <c r="H1859" s="1"/>
    </row>
    <row r="1860" spans="7:8" x14ac:dyDescent="0.2">
      <c r="G1860" s="60"/>
      <c r="H1860" s="1"/>
    </row>
    <row r="1861" spans="7:8" x14ac:dyDescent="0.2">
      <c r="G1861" s="60"/>
      <c r="H1861" s="1"/>
    </row>
    <row r="1862" spans="7:8" x14ac:dyDescent="0.2">
      <c r="G1862" s="60"/>
      <c r="H1862" s="1"/>
    </row>
    <row r="1863" spans="7:8" x14ac:dyDescent="0.2">
      <c r="G1863" s="60"/>
      <c r="H1863" s="1"/>
    </row>
    <row r="1864" spans="7:8" x14ac:dyDescent="0.2">
      <c r="G1864" s="60"/>
      <c r="H1864" s="1"/>
    </row>
    <row r="1865" spans="7:8" x14ac:dyDescent="0.2">
      <c r="G1865" s="60"/>
      <c r="H1865" s="1"/>
    </row>
    <row r="1866" spans="7:8" x14ac:dyDescent="0.2">
      <c r="G1866" s="60"/>
      <c r="H1866" s="1"/>
    </row>
    <row r="1867" spans="7:8" x14ac:dyDescent="0.2">
      <c r="G1867" s="60"/>
      <c r="H1867" s="1"/>
    </row>
    <row r="1868" spans="7:8" x14ac:dyDescent="0.2">
      <c r="G1868" s="60"/>
      <c r="H1868" s="1"/>
    </row>
    <row r="1869" spans="7:8" x14ac:dyDescent="0.2">
      <c r="G1869" s="60"/>
      <c r="H1869" s="1"/>
    </row>
    <row r="1870" spans="7:8" x14ac:dyDescent="0.2">
      <c r="G1870" s="60"/>
      <c r="H1870" s="1"/>
    </row>
    <row r="1871" spans="7:8" x14ac:dyDescent="0.2">
      <c r="G1871" s="60"/>
      <c r="H1871" s="1"/>
    </row>
    <row r="1872" spans="7:8" x14ac:dyDescent="0.2">
      <c r="G1872" s="60"/>
      <c r="H1872" s="1"/>
    </row>
    <row r="1873" spans="7:8" x14ac:dyDescent="0.2">
      <c r="G1873" s="60"/>
      <c r="H1873" s="1"/>
    </row>
    <row r="1874" spans="7:8" x14ac:dyDescent="0.2">
      <c r="G1874" s="60"/>
      <c r="H1874" s="1"/>
    </row>
    <row r="1875" spans="7:8" x14ac:dyDescent="0.2">
      <c r="G1875" s="60"/>
      <c r="H1875" s="1"/>
    </row>
    <row r="1876" spans="7:8" x14ac:dyDescent="0.2">
      <c r="G1876" s="60"/>
      <c r="H1876" s="1"/>
    </row>
    <row r="1877" spans="7:8" x14ac:dyDescent="0.2">
      <c r="G1877" s="60"/>
      <c r="H1877" s="1"/>
    </row>
    <row r="1878" spans="7:8" x14ac:dyDescent="0.2">
      <c r="G1878" s="60"/>
      <c r="H1878" s="1"/>
    </row>
    <row r="1879" spans="7:8" x14ac:dyDescent="0.2">
      <c r="G1879" s="60"/>
      <c r="H1879" s="1"/>
    </row>
    <row r="1880" spans="7:8" x14ac:dyDescent="0.2">
      <c r="G1880" s="60"/>
      <c r="H1880" s="1"/>
    </row>
    <row r="1881" spans="7:8" x14ac:dyDescent="0.2">
      <c r="G1881" s="60"/>
      <c r="H1881" s="1"/>
    </row>
    <row r="1882" spans="7:8" x14ac:dyDescent="0.2">
      <c r="G1882" s="60"/>
      <c r="H1882" s="1"/>
    </row>
    <row r="1883" spans="7:8" x14ac:dyDescent="0.2">
      <c r="G1883" s="60"/>
      <c r="H1883" s="1"/>
    </row>
    <row r="1884" spans="7:8" x14ac:dyDescent="0.2">
      <c r="G1884" s="60"/>
      <c r="H1884" s="1"/>
    </row>
    <row r="1885" spans="7:8" x14ac:dyDescent="0.2">
      <c r="G1885" s="60"/>
      <c r="H1885" s="1"/>
    </row>
    <row r="1886" spans="7:8" x14ac:dyDescent="0.2">
      <c r="G1886" s="60"/>
      <c r="H1886" s="1"/>
    </row>
    <row r="1887" spans="7:8" x14ac:dyDescent="0.2">
      <c r="G1887" s="60"/>
      <c r="H1887" s="1"/>
    </row>
    <row r="1888" spans="7:8" x14ac:dyDescent="0.2">
      <c r="G1888" s="60"/>
      <c r="H1888" s="1"/>
    </row>
    <row r="1889" spans="7:8" x14ac:dyDescent="0.2">
      <c r="G1889" s="60"/>
      <c r="H1889" s="1"/>
    </row>
    <row r="1890" spans="7:8" x14ac:dyDescent="0.2">
      <c r="G1890" s="60"/>
      <c r="H1890" s="1"/>
    </row>
    <row r="1891" spans="7:8" x14ac:dyDescent="0.2">
      <c r="G1891" s="60"/>
      <c r="H1891" s="1"/>
    </row>
    <row r="1892" spans="7:8" x14ac:dyDescent="0.2">
      <c r="G1892" s="60"/>
      <c r="H1892" s="1"/>
    </row>
    <row r="1893" spans="7:8" x14ac:dyDescent="0.2">
      <c r="G1893" s="60"/>
      <c r="H1893" s="1"/>
    </row>
    <row r="1894" spans="7:8" x14ac:dyDescent="0.2">
      <c r="G1894" s="60"/>
      <c r="H1894" s="1"/>
    </row>
    <row r="1895" spans="7:8" x14ac:dyDescent="0.2">
      <c r="G1895" s="60"/>
      <c r="H1895" s="1"/>
    </row>
    <row r="1896" spans="7:8" x14ac:dyDescent="0.2">
      <c r="G1896" s="60"/>
      <c r="H1896" s="1"/>
    </row>
    <row r="1897" spans="7:8" x14ac:dyDescent="0.2">
      <c r="G1897" s="60"/>
      <c r="H1897" s="1"/>
    </row>
    <row r="1898" spans="7:8" x14ac:dyDescent="0.2">
      <c r="G1898" s="60"/>
      <c r="H1898" s="1"/>
    </row>
    <row r="1899" spans="7:8" x14ac:dyDescent="0.2">
      <c r="G1899" s="60"/>
      <c r="H1899" s="1"/>
    </row>
    <row r="1900" spans="7:8" x14ac:dyDescent="0.2">
      <c r="G1900" s="60"/>
      <c r="H1900" s="1"/>
    </row>
    <row r="1901" spans="7:8" x14ac:dyDescent="0.2">
      <c r="G1901" s="60"/>
      <c r="H1901" s="1"/>
    </row>
    <row r="1902" spans="7:8" x14ac:dyDescent="0.2">
      <c r="G1902" s="60"/>
      <c r="H1902" s="1"/>
    </row>
    <row r="1903" spans="7:8" x14ac:dyDescent="0.2">
      <c r="G1903" s="60"/>
      <c r="H1903" s="1"/>
    </row>
    <row r="1904" spans="7:8" x14ac:dyDescent="0.2">
      <c r="G1904" s="60"/>
      <c r="H1904" s="1"/>
    </row>
    <row r="1905" spans="7:8" x14ac:dyDescent="0.2">
      <c r="G1905" s="60"/>
      <c r="H1905" s="1"/>
    </row>
    <row r="1906" spans="7:8" x14ac:dyDescent="0.2">
      <c r="G1906" s="60"/>
      <c r="H1906" s="1"/>
    </row>
    <row r="1907" spans="7:8" x14ac:dyDescent="0.2">
      <c r="G1907" s="60"/>
      <c r="H1907" s="1"/>
    </row>
    <row r="1908" spans="7:8" x14ac:dyDescent="0.2">
      <c r="G1908" s="60"/>
      <c r="H1908" s="1"/>
    </row>
    <row r="1909" spans="7:8" x14ac:dyDescent="0.2">
      <c r="G1909" s="60"/>
      <c r="H1909" s="1"/>
    </row>
    <row r="1910" spans="7:8" x14ac:dyDescent="0.2">
      <c r="G1910" s="60"/>
      <c r="H1910" s="1"/>
    </row>
    <row r="1911" spans="7:8" x14ac:dyDescent="0.2">
      <c r="G1911" s="60"/>
      <c r="H1911" s="1"/>
    </row>
    <row r="1912" spans="7:8" x14ac:dyDescent="0.2">
      <c r="G1912" s="60"/>
      <c r="H1912" s="1"/>
    </row>
    <row r="1913" spans="7:8" x14ac:dyDescent="0.2">
      <c r="G1913" s="60"/>
      <c r="H1913" s="1"/>
    </row>
    <row r="1914" spans="7:8" x14ac:dyDescent="0.2">
      <c r="G1914" s="60"/>
      <c r="H1914" s="1"/>
    </row>
    <row r="1915" spans="7:8" x14ac:dyDescent="0.2">
      <c r="G1915" s="60"/>
      <c r="H1915" s="1"/>
    </row>
    <row r="1916" spans="7:8" x14ac:dyDescent="0.2">
      <c r="G1916" s="60"/>
      <c r="H1916" s="1"/>
    </row>
    <row r="1917" spans="7:8" x14ac:dyDescent="0.2">
      <c r="G1917" s="60"/>
      <c r="H1917" s="1"/>
    </row>
    <row r="1918" spans="7:8" x14ac:dyDescent="0.2">
      <c r="G1918" s="60"/>
      <c r="H1918" s="1"/>
    </row>
    <row r="1919" spans="7:8" x14ac:dyDescent="0.2">
      <c r="G1919" s="60"/>
      <c r="H1919" s="1"/>
    </row>
    <row r="1920" spans="7:8" x14ac:dyDescent="0.2">
      <c r="G1920" s="60"/>
      <c r="H1920" s="1"/>
    </row>
    <row r="1921" spans="7:8" x14ac:dyDescent="0.2">
      <c r="G1921" s="60"/>
      <c r="H1921" s="1"/>
    </row>
    <row r="1922" spans="7:8" x14ac:dyDescent="0.2">
      <c r="G1922" s="60"/>
      <c r="H1922" s="1"/>
    </row>
    <row r="1923" spans="7:8" x14ac:dyDescent="0.2">
      <c r="G1923" s="60"/>
      <c r="H1923" s="1"/>
    </row>
    <row r="1924" spans="7:8" x14ac:dyDescent="0.2">
      <c r="G1924" s="60"/>
      <c r="H1924" s="1"/>
    </row>
    <row r="1925" spans="7:8" x14ac:dyDescent="0.2">
      <c r="G1925" s="60"/>
      <c r="H1925" s="1"/>
    </row>
    <row r="1926" spans="7:8" x14ac:dyDescent="0.2">
      <c r="G1926" s="60"/>
      <c r="H1926" s="1"/>
    </row>
    <row r="1927" spans="7:8" x14ac:dyDescent="0.2">
      <c r="G1927" s="60"/>
      <c r="H1927" s="1"/>
    </row>
    <row r="1928" spans="7:8" x14ac:dyDescent="0.2">
      <c r="G1928" s="60"/>
      <c r="H1928" s="1"/>
    </row>
    <row r="1929" spans="7:8" x14ac:dyDescent="0.2">
      <c r="G1929" s="60"/>
      <c r="H1929" s="1"/>
    </row>
    <row r="1930" spans="7:8" x14ac:dyDescent="0.2">
      <c r="G1930" s="60"/>
      <c r="H1930" s="1"/>
    </row>
    <row r="1931" spans="7:8" x14ac:dyDescent="0.2">
      <c r="G1931" s="60"/>
      <c r="H1931" s="1"/>
    </row>
    <row r="1932" spans="7:8" x14ac:dyDescent="0.2">
      <c r="G1932" s="60"/>
      <c r="H1932" s="1"/>
    </row>
    <row r="1933" spans="7:8" x14ac:dyDescent="0.2">
      <c r="G1933" s="60"/>
      <c r="H1933" s="1"/>
    </row>
    <row r="1934" spans="7:8" x14ac:dyDescent="0.2">
      <c r="G1934" s="60"/>
      <c r="H1934" s="1"/>
    </row>
    <row r="1935" spans="7:8" x14ac:dyDescent="0.2">
      <c r="G1935" s="60"/>
      <c r="H1935" s="1"/>
    </row>
    <row r="1936" spans="7:8" x14ac:dyDescent="0.2">
      <c r="G1936" s="60"/>
      <c r="H1936" s="1"/>
    </row>
    <row r="1937" spans="7:8" x14ac:dyDescent="0.2">
      <c r="G1937" s="60"/>
      <c r="H1937" s="1"/>
    </row>
    <row r="1938" spans="7:8" x14ac:dyDescent="0.2">
      <c r="G1938" s="60"/>
      <c r="H1938" s="1"/>
    </row>
    <row r="1939" spans="7:8" x14ac:dyDescent="0.2">
      <c r="G1939" s="60"/>
      <c r="H1939" s="1"/>
    </row>
    <row r="1940" spans="7:8" x14ac:dyDescent="0.2">
      <c r="G1940" s="60"/>
      <c r="H1940" s="1"/>
    </row>
    <row r="1941" spans="7:8" x14ac:dyDescent="0.2">
      <c r="G1941" s="60"/>
      <c r="H1941" s="1"/>
    </row>
    <row r="1942" spans="7:8" x14ac:dyDescent="0.2">
      <c r="G1942" s="60"/>
      <c r="H1942" s="1"/>
    </row>
    <row r="1943" spans="7:8" x14ac:dyDescent="0.2">
      <c r="G1943" s="60"/>
      <c r="H1943" s="1"/>
    </row>
    <row r="1944" spans="7:8" x14ac:dyDescent="0.2">
      <c r="G1944" s="60"/>
      <c r="H1944" s="1"/>
    </row>
    <row r="1945" spans="7:8" x14ac:dyDescent="0.2">
      <c r="G1945" s="60"/>
      <c r="H1945" s="1"/>
    </row>
    <row r="1946" spans="7:8" x14ac:dyDescent="0.2">
      <c r="G1946" s="60"/>
      <c r="H1946" s="1"/>
    </row>
    <row r="1947" spans="7:8" x14ac:dyDescent="0.2">
      <c r="G1947" s="60"/>
      <c r="H1947" s="1"/>
    </row>
    <row r="1948" spans="7:8" x14ac:dyDescent="0.2">
      <c r="G1948" s="60"/>
      <c r="H1948" s="1"/>
    </row>
    <row r="1949" spans="7:8" x14ac:dyDescent="0.2">
      <c r="G1949" s="60"/>
      <c r="H1949" s="1"/>
    </row>
    <row r="1950" spans="7:8" x14ac:dyDescent="0.2">
      <c r="G1950" s="60"/>
      <c r="H1950" s="1"/>
    </row>
    <row r="1951" spans="7:8" x14ac:dyDescent="0.2">
      <c r="G1951" s="60"/>
      <c r="H1951" s="1"/>
    </row>
    <row r="1952" spans="7:8" x14ac:dyDescent="0.2">
      <c r="G1952" s="60"/>
      <c r="H1952" s="1"/>
    </row>
    <row r="1953" spans="7:8" x14ac:dyDescent="0.2">
      <c r="G1953" s="60"/>
      <c r="H1953" s="1"/>
    </row>
    <row r="1954" spans="7:8" x14ac:dyDescent="0.2">
      <c r="G1954" s="60"/>
      <c r="H1954" s="1"/>
    </row>
    <row r="1955" spans="7:8" x14ac:dyDescent="0.2">
      <c r="G1955" s="60"/>
      <c r="H1955" s="1"/>
    </row>
    <row r="1956" spans="7:8" x14ac:dyDescent="0.2">
      <c r="G1956" s="60"/>
      <c r="H1956" s="1"/>
    </row>
    <row r="1957" spans="7:8" x14ac:dyDescent="0.2">
      <c r="G1957" s="60"/>
      <c r="H1957" s="1"/>
    </row>
    <row r="1958" spans="7:8" x14ac:dyDescent="0.2">
      <c r="G1958" s="60"/>
      <c r="H1958" s="1"/>
    </row>
    <row r="1959" spans="7:8" x14ac:dyDescent="0.2">
      <c r="G1959" s="60"/>
      <c r="H1959" s="1"/>
    </row>
    <row r="1960" spans="7:8" x14ac:dyDescent="0.2">
      <c r="G1960" s="60"/>
      <c r="H1960" s="1"/>
    </row>
    <row r="1961" spans="7:8" x14ac:dyDescent="0.2">
      <c r="G1961" s="60"/>
      <c r="H1961" s="1"/>
    </row>
    <row r="1962" spans="7:8" x14ac:dyDescent="0.2">
      <c r="G1962" s="60"/>
      <c r="H1962" s="1"/>
    </row>
    <row r="1963" spans="7:8" x14ac:dyDescent="0.2">
      <c r="G1963" s="60"/>
      <c r="H1963" s="1"/>
    </row>
    <row r="1964" spans="7:8" x14ac:dyDescent="0.2">
      <c r="G1964" s="60"/>
      <c r="H1964" s="1"/>
    </row>
    <row r="1965" spans="7:8" x14ac:dyDescent="0.2">
      <c r="G1965" s="60"/>
      <c r="H1965" s="1"/>
    </row>
    <row r="1966" spans="7:8" x14ac:dyDescent="0.2">
      <c r="G1966" s="60"/>
      <c r="H1966" s="1"/>
    </row>
    <row r="1967" spans="7:8" x14ac:dyDescent="0.2">
      <c r="G1967" s="60"/>
      <c r="H1967" s="1"/>
    </row>
    <row r="1968" spans="7:8" x14ac:dyDescent="0.2">
      <c r="G1968" s="60"/>
      <c r="H1968" s="1"/>
    </row>
    <row r="1969" spans="7:8" x14ac:dyDescent="0.2">
      <c r="G1969" s="60"/>
      <c r="H1969" s="1"/>
    </row>
    <row r="1970" spans="7:8" x14ac:dyDescent="0.2">
      <c r="G1970" s="60"/>
      <c r="H1970" s="1"/>
    </row>
    <row r="1971" spans="7:8" x14ac:dyDescent="0.2">
      <c r="G1971" s="60"/>
      <c r="H1971" s="1"/>
    </row>
    <row r="1972" spans="7:8" x14ac:dyDescent="0.2">
      <c r="G1972" s="60"/>
      <c r="H1972" s="1"/>
    </row>
    <row r="1973" spans="7:8" x14ac:dyDescent="0.2">
      <c r="G1973" s="60"/>
      <c r="H1973" s="1"/>
    </row>
    <row r="1974" spans="7:8" x14ac:dyDescent="0.2">
      <c r="G1974" s="60"/>
      <c r="H1974" s="1"/>
    </row>
    <row r="1975" spans="7:8" x14ac:dyDescent="0.2">
      <c r="G1975" s="60"/>
      <c r="H1975" s="1"/>
    </row>
    <row r="1976" spans="7:8" x14ac:dyDescent="0.2">
      <c r="G1976" s="60"/>
      <c r="H1976" s="1"/>
    </row>
    <row r="1977" spans="7:8" x14ac:dyDescent="0.2">
      <c r="G1977" s="60"/>
      <c r="H1977" s="1"/>
    </row>
    <row r="1978" spans="7:8" x14ac:dyDescent="0.2">
      <c r="G1978" s="60"/>
      <c r="H1978" s="1"/>
    </row>
    <row r="1979" spans="7:8" x14ac:dyDescent="0.2">
      <c r="G1979" s="60"/>
      <c r="H1979" s="1"/>
    </row>
    <row r="1980" spans="7:8" x14ac:dyDescent="0.2">
      <c r="G1980" s="60"/>
      <c r="H1980" s="1"/>
    </row>
    <row r="1981" spans="7:8" x14ac:dyDescent="0.2">
      <c r="G1981" s="60"/>
      <c r="H1981" s="1"/>
    </row>
    <row r="1982" spans="7:8" x14ac:dyDescent="0.2">
      <c r="G1982" s="60"/>
      <c r="H1982" s="1"/>
    </row>
    <row r="1983" spans="7:8" x14ac:dyDescent="0.2">
      <c r="G1983" s="60"/>
      <c r="H1983" s="1"/>
    </row>
    <row r="1984" spans="7:8" x14ac:dyDescent="0.2">
      <c r="G1984" s="60"/>
      <c r="H1984" s="1"/>
    </row>
    <row r="1985" spans="7:8" x14ac:dyDescent="0.2">
      <c r="G1985" s="60"/>
      <c r="H1985" s="1"/>
    </row>
    <row r="1986" spans="7:8" x14ac:dyDescent="0.2">
      <c r="G1986" s="60"/>
      <c r="H1986" s="1"/>
    </row>
    <row r="1987" spans="7:8" x14ac:dyDescent="0.2">
      <c r="G1987" s="60"/>
      <c r="H1987" s="1"/>
    </row>
    <row r="1988" spans="7:8" x14ac:dyDescent="0.2">
      <c r="G1988" s="60"/>
      <c r="H1988" s="1"/>
    </row>
    <row r="1989" spans="7:8" x14ac:dyDescent="0.2">
      <c r="G1989" s="60"/>
      <c r="H1989" s="1"/>
    </row>
    <row r="1990" spans="7:8" x14ac:dyDescent="0.2">
      <c r="G1990" s="60"/>
      <c r="H1990" s="1"/>
    </row>
    <row r="1991" spans="7:8" x14ac:dyDescent="0.2">
      <c r="G1991" s="60"/>
      <c r="H1991" s="1"/>
    </row>
    <row r="1992" spans="7:8" x14ac:dyDescent="0.2">
      <c r="G1992" s="60"/>
      <c r="H1992" s="1"/>
    </row>
    <row r="1993" spans="7:8" x14ac:dyDescent="0.2">
      <c r="G1993" s="60"/>
      <c r="H1993" s="1"/>
    </row>
    <row r="1994" spans="7:8" x14ac:dyDescent="0.2">
      <c r="G1994" s="60"/>
      <c r="H1994" s="1"/>
    </row>
    <row r="1995" spans="7:8" x14ac:dyDescent="0.2">
      <c r="G1995" s="60"/>
      <c r="H1995" s="1"/>
    </row>
    <row r="1996" spans="7:8" x14ac:dyDescent="0.2">
      <c r="G1996" s="60"/>
      <c r="H1996" s="1"/>
    </row>
    <row r="1997" spans="7:8" x14ac:dyDescent="0.2">
      <c r="G1997" s="60"/>
      <c r="H1997" s="1"/>
    </row>
    <row r="1998" spans="7:8" x14ac:dyDescent="0.2">
      <c r="G1998" s="60"/>
      <c r="H1998" s="1"/>
    </row>
    <row r="1999" spans="7:8" x14ac:dyDescent="0.2">
      <c r="G1999" s="60"/>
      <c r="H1999" s="1"/>
    </row>
    <row r="2000" spans="7:8" x14ac:dyDescent="0.2">
      <c r="G2000" s="60"/>
      <c r="H2000" s="1"/>
    </row>
    <row r="2001" spans="7:8" x14ac:dyDescent="0.2">
      <c r="G2001" s="60"/>
      <c r="H2001" s="1"/>
    </row>
    <row r="2002" spans="7:8" x14ac:dyDescent="0.2">
      <c r="G2002" s="60"/>
      <c r="H2002" s="1"/>
    </row>
    <row r="2003" spans="7:8" x14ac:dyDescent="0.2">
      <c r="G2003" s="60"/>
      <c r="H2003" s="1"/>
    </row>
    <row r="2004" spans="7:8" x14ac:dyDescent="0.2">
      <c r="G2004" s="60"/>
      <c r="H2004" s="1"/>
    </row>
    <row r="2005" spans="7:8" x14ac:dyDescent="0.2">
      <c r="G2005" s="60"/>
      <c r="H2005" s="1"/>
    </row>
    <row r="2006" spans="7:8" x14ac:dyDescent="0.2">
      <c r="G2006" s="60"/>
      <c r="H2006" s="1"/>
    </row>
    <row r="2007" spans="7:8" x14ac:dyDescent="0.2">
      <c r="G2007" s="60"/>
      <c r="H2007" s="1"/>
    </row>
    <row r="2008" spans="7:8" x14ac:dyDescent="0.2">
      <c r="G2008" s="60"/>
      <c r="H2008" s="1"/>
    </row>
    <row r="2009" spans="7:8" x14ac:dyDescent="0.2">
      <c r="G2009" s="60"/>
      <c r="H2009" s="1"/>
    </row>
    <row r="2010" spans="7:8" x14ac:dyDescent="0.2">
      <c r="G2010" s="60"/>
      <c r="H2010" s="1"/>
    </row>
    <row r="2011" spans="7:8" x14ac:dyDescent="0.2">
      <c r="G2011" s="60"/>
      <c r="H2011" s="1"/>
    </row>
    <row r="2012" spans="7:8" x14ac:dyDescent="0.2">
      <c r="G2012" s="60"/>
      <c r="H2012" s="1"/>
    </row>
    <row r="2013" spans="7:8" x14ac:dyDescent="0.2">
      <c r="G2013" s="60"/>
      <c r="H2013" s="1"/>
    </row>
    <row r="2014" spans="7:8" x14ac:dyDescent="0.2">
      <c r="G2014" s="60"/>
      <c r="H2014" s="1"/>
    </row>
    <row r="2015" spans="7:8" x14ac:dyDescent="0.2">
      <c r="G2015" s="60"/>
      <c r="H2015" s="1"/>
    </row>
    <row r="2016" spans="7:8" x14ac:dyDescent="0.2">
      <c r="G2016" s="60"/>
      <c r="H2016" s="1"/>
    </row>
    <row r="2017" spans="7:8" x14ac:dyDescent="0.2">
      <c r="G2017" s="60"/>
      <c r="H2017" s="1"/>
    </row>
    <row r="2018" spans="7:8" x14ac:dyDescent="0.2">
      <c r="G2018" s="60"/>
      <c r="H2018" s="1"/>
    </row>
    <row r="2019" spans="7:8" x14ac:dyDescent="0.2">
      <c r="G2019" s="60"/>
      <c r="H2019" s="1"/>
    </row>
    <row r="2020" spans="7:8" x14ac:dyDescent="0.2">
      <c r="G2020" s="60"/>
      <c r="H2020" s="1"/>
    </row>
    <row r="2021" spans="7:8" x14ac:dyDescent="0.2">
      <c r="G2021" s="60"/>
      <c r="H2021" s="1"/>
    </row>
    <row r="2022" spans="7:8" x14ac:dyDescent="0.2">
      <c r="G2022" s="60"/>
      <c r="H2022" s="1"/>
    </row>
    <row r="2023" spans="7:8" x14ac:dyDescent="0.2">
      <c r="G2023" s="60"/>
      <c r="H2023" s="1"/>
    </row>
    <row r="2024" spans="7:8" x14ac:dyDescent="0.2">
      <c r="G2024" s="60"/>
      <c r="H2024" s="1"/>
    </row>
    <row r="2025" spans="7:8" x14ac:dyDescent="0.2">
      <c r="G2025" s="60"/>
      <c r="H2025" s="1"/>
    </row>
    <row r="2026" spans="7:8" x14ac:dyDescent="0.2">
      <c r="G2026" s="60"/>
      <c r="H2026" s="1"/>
    </row>
    <row r="2027" spans="7:8" x14ac:dyDescent="0.2">
      <c r="G2027" s="60"/>
      <c r="H2027" s="1"/>
    </row>
    <row r="2028" spans="7:8" x14ac:dyDescent="0.2">
      <c r="G2028" s="60"/>
      <c r="H2028" s="1"/>
    </row>
    <row r="2029" spans="7:8" x14ac:dyDescent="0.2">
      <c r="G2029" s="60"/>
      <c r="H2029" s="1"/>
    </row>
    <row r="2030" spans="7:8" x14ac:dyDescent="0.2">
      <c r="G2030" s="60"/>
      <c r="H2030" s="1"/>
    </row>
    <row r="2031" spans="7:8" x14ac:dyDescent="0.2">
      <c r="G2031" s="60"/>
      <c r="H2031" s="1"/>
    </row>
    <row r="2032" spans="7:8" x14ac:dyDescent="0.2">
      <c r="G2032" s="60"/>
      <c r="H2032" s="1"/>
    </row>
    <row r="2033" spans="7:8" x14ac:dyDescent="0.2">
      <c r="G2033" s="60"/>
      <c r="H2033" s="1"/>
    </row>
    <row r="2034" spans="7:8" x14ac:dyDescent="0.2">
      <c r="G2034" s="60"/>
      <c r="H2034" s="1"/>
    </row>
    <row r="2035" spans="7:8" x14ac:dyDescent="0.2">
      <c r="G2035" s="60"/>
      <c r="H2035" s="1"/>
    </row>
    <row r="2036" spans="7:8" x14ac:dyDescent="0.2">
      <c r="G2036" s="60"/>
      <c r="H2036" s="1"/>
    </row>
    <row r="2037" spans="7:8" x14ac:dyDescent="0.2">
      <c r="G2037" s="60"/>
      <c r="H2037" s="1"/>
    </row>
    <row r="2038" spans="7:8" x14ac:dyDescent="0.2">
      <c r="G2038" s="60"/>
      <c r="H2038" s="1"/>
    </row>
    <row r="2039" spans="7:8" x14ac:dyDescent="0.2">
      <c r="G2039" s="60"/>
      <c r="H2039" s="1"/>
    </row>
    <row r="2040" spans="7:8" x14ac:dyDescent="0.2">
      <c r="G2040" s="60"/>
      <c r="H2040" s="1"/>
    </row>
    <row r="2041" spans="7:8" x14ac:dyDescent="0.2">
      <c r="G2041" s="60"/>
      <c r="H2041" s="1"/>
    </row>
    <row r="2042" spans="7:8" x14ac:dyDescent="0.2">
      <c r="G2042" s="60"/>
      <c r="H2042" s="1"/>
    </row>
    <row r="2043" spans="7:8" x14ac:dyDescent="0.2">
      <c r="G2043" s="60"/>
      <c r="H2043" s="1"/>
    </row>
    <row r="2044" spans="7:8" x14ac:dyDescent="0.2">
      <c r="G2044" s="60"/>
      <c r="H2044" s="1"/>
    </row>
    <row r="2045" spans="7:8" x14ac:dyDescent="0.2">
      <c r="G2045" s="60"/>
      <c r="H2045" s="1"/>
    </row>
    <row r="2046" spans="7:8" x14ac:dyDescent="0.2">
      <c r="G2046" s="60"/>
      <c r="H2046" s="1"/>
    </row>
    <row r="2047" spans="7:8" x14ac:dyDescent="0.2">
      <c r="G2047" s="60"/>
      <c r="H2047" s="1"/>
    </row>
    <row r="2048" spans="7:8" x14ac:dyDescent="0.2">
      <c r="G2048" s="60"/>
      <c r="H2048" s="1"/>
    </row>
    <row r="2049" spans="7:8" x14ac:dyDescent="0.2">
      <c r="G2049" s="60"/>
      <c r="H2049" s="1"/>
    </row>
    <row r="2050" spans="7:8" x14ac:dyDescent="0.2">
      <c r="G2050" s="60"/>
      <c r="H2050" s="1"/>
    </row>
    <row r="2051" spans="7:8" x14ac:dyDescent="0.2">
      <c r="G2051" s="60"/>
      <c r="H2051" s="1"/>
    </row>
    <row r="2052" spans="7:8" x14ac:dyDescent="0.2">
      <c r="G2052" s="60"/>
      <c r="H2052" s="1"/>
    </row>
    <row r="2053" spans="7:8" x14ac:dyDescent="0.2">
      <c r="G2053" s="60"/>
      <c r="H2053" s="1"/>
    </row>
    <row r="2054" spans="7:8" x14ac:dyDescent="0.2">
      <c r="G2054" s="60"/>
      <c r="H2054" s="1"/>
    </row>
    <row r="2055" spans="7:8" x14ac:dyDescent="0.2">
      <c r="G2055" s="60"/>
      <c r="H2055" s="1"/>
    </row>
    <row r="2056" spans="7:8" x14ac:dyDescent="0.2">
      <c r="G2056" s="60"/>
      <c r="H2056" s="1"/>
    </row>
    <row r="2057" spans="7:8" x14ac:dyDescent="0.2">
      <c r="G2057" s="60"/>
      <c r="H2057" s="1"/>
    </row>
    <row r="2058" spans="7:8" x14ac:dyDescent="0.2">
      <c r="G2058" s="60"/>
      <c r="H2058" s="1"/>
    </row>
    <row r="2059" spans="7:8" x14ac:dyDescent="0.2">
      <c r="G2059" s="60"/>
      <c r="H2059" s="1"/>
    </row>
    <row r="2060" spans="7:8" x14ac:dyDescent="0.2">
      <c r="G2060" s="60"/>
      <c r="H2060" s="1"/>
    </row>
    <row r="2061" spans="7:8" x14ac:dyDescent="0.2">
      <c r="G2061" s="60"/>
      <c r="H2061" s="1"/>
    </row>
    <row r="2062" spans="7:8" x14ac:dyDescent="0.2">
      <c r="G2062" s="60"/>
      <c r="H2062" s="1"/>
    </row>
    <row r="2063" spans="7:8" x14ac:dyDescent="0.2">
      <c r="G2063" s="60"/>
      <c r="H2063" s="1"/>
    </row>
    <row r="2064" spans="7:8" x14ac:dyDescent="0.2">
      <c r="G2064" s="60"/>
      <c r="H2064" s="1"/>
    </row>
    <row r="2065" spans="7:8" x14ac:dyDescent="0.2">
      <c r="G2065" s="60"/>
      <c r="H2065" s="1"/>
    </row>
    <row r="2066" spans="7:8" x14ac:dyDescent="0.2">
      <c r="G2066" s="60"/>
      <c r="H2066" s="1"/>
    </row>
    <row r="2067" spans="7:8" x14ac:dyDescent="0.2">
      <c r="G2067" s="60"/>
      <c r="H2067" s="1"/>
    </row>
    <row r="2068" spans="7:8" x14ac:dyDescent="0.2">
      <c r="G2068" s="60"/>
      <c r="H2068" s="1"/>
    </row>
    <row r="2069" spans="7:8" x14ac:dyDescent="0.2">
      <c r="G2069" s="60"/>
      <c r="H2069" s="1"/>
    </row>
    <row r="2070" spans="7:8" x14ac:dyDescent="0.2">
      <c r="G2070" s="60"/>
      <c r="H2070" s="1"/>
    </row>
    <row r="2071" spans="7:8" x14ac:dyDescent="0.2">
      <c r="G2071" s="60"/>
      <c r="H2071" s="1"/>
    </row>
    <row r="2072" spans="7:8" x14ac:dyDescent="0.2">
      <c r="G2072" s="60"/>
      <c r="H2072" s="1"/>
    </row>
    <row r="2073" spans="7:8" x14ac:dyDescent="0.2">
      <c r="G2073" s="60"/>
      <c r="H2073" s="1"/>
    </row>
    <row r="2074" spans="7:8" x14ac:dyDescent="0.2">
      <c r="G2074" s="60"/>
      <c r="H2074" s="1"/>
    </row>
    <row r="2075" spans="7:8" x14ac:dyDescent="0.2">
      <c r="G2075" s="60"/>
      <c r="H2075" s="1"/>
    </row>
    <row r="2076" spans="7:8" x14ac:dyDescent="0.2">
      <c r="G2076" s="60"/>
      <c r="H2076" s="1"/>
    </row>
    <row r="2077" spans="7:8" x14ac:dyDescent="0.2">
      <c r="G2077" s="60"/>
      <c r="H2077" s="1"/>
    </row>
    <row r="2078" spans="7:8" x14ac:dyDescent="0.2">
      <c r="G2078" s="60"/>
      <c r="H2078" s="1"/>
    </row>
    <row r="2079" spans="7:8" x14ac:dyDescent="0.2">
      <c r="G2079" s="60"/>
      <c r="H2079" s="1"/>
    </row>
    <row r="2080" spans="7:8" x14ac:dyDescent="0.2">
      <c r="G2080" s="60"/>
      <c r="H2080" s="1"/>
    </row>
    <row r="2081" spans="7:8" x14ac:dyDescent="0.2">
      <c r="G2081" s="60"/>
      <c r="H2081" s="1"/>
    </row>
    <row r="2082" spans="7:8" x14ac:dyDescent="0.2">
      <c r="G2082" s="60"/>
      <c r="H2082" s="1"/>
    </row>
    <row r="2083" spans="7:8" x14ac:dyDescent="0.2">
      <c r="G2083" s="60"/>
      <c r="H2083" s="1"/>
    </row>
    <row r="2084" spans="7:8" x14ac:dyDescent="0.2">
      <c r="G2084" s="60"/>
      <c r="H2084" s="1"/>
    </row>
    <row r="2085" spans="7:8" x14ac:dyDescent="0.2">
      <c r="G2085" s="60"/>
      <c r="H2085" s="1"/>
    </row>
    <row r="2086" spans="7:8" x14ac:dyDescent="0.2">
      <c r="G2086" s="60"/>
      <c r="H2086" s="1"/>
    </row>
    <row r="2087" spans="7:8" x14ac:dyDescent="0.2">
      <c r="G2087" s="60"/>
      <c r="H2087" s="1"/>
    </row>
    <row r="2088" spans="7:8" x14ac:dyDescent="0.2">
      <c r="G2088" s="60"/>
      <c r="H2088" s="1"/>
    </row>
    <row r="2089" spans="7:8" x14ac:dyDescent="0.2">
      <c r="G2089" s="60"/>
      <c r="H2089" s="1"/>
    </row>
    <row r="2090" spans="7:8" x14ac:dyDescent="0.2">
      <c r="G2090" s="60"/>
      <c r="H2090" s="1"/>
    </row>
    <row r="2091" spans="7:8" x14ac:dyDescent="0.2">
      <c r="G2091" s="60"/>
      <c r="H2091" s="1"/>
    </row>
    <row r="2092" spans="7:8" x14ac:dyDescent="0.2">
      <c r="G2092" s="60"/>
      <c r="H2092" s="1"/>
    </row>
    <row r="2093" spans="7:8" x14ac:dyDescent="0.2">
      <c r="G2093" s="60"/>
      <c r="H2093" s="1"/>
    </row>
    <row r="2094" spans="7:8" x14ac:dyDescent="0.2">
      <c r="G2094" s="60"/>
      <c r="H2094" s="1"/>
    </row>
    <row r="2095" spans="7:8" x14ac:dyDescent="0.2">
      <c r="G2095" s="60"/>
      <c r="H2095" s="1"/>
    </row>
    <row r="2096" spans="7:8" x14ac:dyDescent="0.2">
      <c r="G2096" s="60"/>
      <c r="H2096" s="1"/>
    </row>
    <row r="2097" spans="7:8" x14ac:dyDescent="0.2">
      <c r="G2097" s="60"/>
      <c r="H2097" s="1"/>
    </row>
    <row r="2098" spans="7:8" x14ac:dyDescent="0.2">
      <c r="G2098" s="60"/>
      <c r="H2098" s="1"/>
    </row>
    <row r="2099" spans="7:8" x14ac:dyDescent="0.2">
      <c r="G2099" s="60"/>
      <c r="H2099" s="1"/>
    </row>
    <row r="2100" spans="7:8" x14ac:dyDescent="0.2">
      <c r="G2100" s="60"/>
      <c r="H2100" s="1"/>
    </row>
    <row r="2101" spans="7:8" x14ac:dyDescent="0.2">
      <c r="G2101" s="60"/>
      <c r="H2101" s="1"/>
    </row>
    <row r="2102" spans="7:8" x14ac:dyDescent="0.2">
      <c r="G2102" s="60"/>
      <c r="H2102" s="1"/>
    </row>
    <row r="2103" spans="7:8" x14ac:dyDescent="0.2">
      <c r="G2103" s="60"/>
      <c r="H2103" s="1"/>
    </row>
    <row r="2104" spans="7:8" x14ac:dyDescent="0.2">
      <c r="G2104" s="60"/>
      <c r="H2104" s="1"/>
    </row>
    <row r="2105" spans="7:8" x14ac:dyDescent="0.2">
      <c r="G2105" s="60"/>
      <c r="H2105" s="1"/>
    </row>
    <row r="2106" spans="7:8" x14ac:dyDescent="0.2">
      <c r="G2106" s="60"/>
      <c r="H2106" s="1"/>
    </row>
    <row r="2107" spans="7:8" x14ac:dyDescent="0.2">
      <c r="G2107" s="60"/>
      <c r="H2107" s="1"/>
    </row>
    <row r="2108" spans="7:8" x14ac:dyDescent="0.2">
      <c r="G2108" s="60"/>
      <c r="H2108" s="1"/>
    </row>
    <row r="2109" spans="7:8" x14ac:dyDescent="0.2">
      <c r="G2109" s="60"/>
      <c r="H2109" s="1"/>
    </row>
    <row r="2110" spans="7:8" x14ac:dyDescent="0.2">
      <c r="G2110" s="60"/>
      <c r="H2110" s="1"/>
    </row>
    <row r="2111" spans="7:8" x14ac:dyDescent="0.2">
      <c r="G2111" s="60"/>
      <c r="H2111" s="1"/>
    </row>
    <row r="2112" spans="7:8" x14ac:dyDescent="0.2">
      <c r="G2112" s="60"/>
      <c r="H2112" s="1"/>
    </row>
    <row r="2113" spans="7:8" x14ac:dyDescent="0.2">
      <c r="G2113" s="60"/>
      <c r="H2113" s="1"/>
    </row>
    <row r="2114" spans="7:8" x14ac:dyDescent="0.2">
      <c r="G2114" s="60"/>
      <c r="H2114" s="1"/>
    </row>
    <row r="2115" spans="7:8" x14ac:dyDescent="0.2">
      <c r="G2115" s="60"/>
      <c r="H2115" s="1"/>
    </row>
    <row r="2116" spans="7:8" x14ac:dyDescent="0.2">
      <c r="G2116" s="60"/>
      <c r="H2116" s="1"/>
    </row>
    <row r="2117" spans="7:8" x14ac:dyDescent="0.2">
      <c r="G2117" s="60"/>
      <c r="H2117" s="1"/>
    </row>
    <row r="2118" spans="7:8" x14ac:dyDescent="0.2">
      <c r="G2118" s="60"/>
      <c r="H2118" s="1"/>
    </row>
    <row r="2119" spans="7:8" x14ac:dyDescent="0.2">
      <c r="G2119" s="60"/>
      <c r="H2119" s="1"/>
    </row>
    <row r="2120" spans="7:8" x14ac:dyDescent="0.2">
      <c r="G2120" s="60"/>
      <c r="H2120" s="1"/>
    </row>
    <row r="2121" spans="7:8" x14ac:dyDescent="0.2">
      <c r="G2121" s="60"/>
      <c r="H2121" s="1"/>
    </row>
    <row r="2122" spans="7:8" x14ac:dyDescent="0.2">
      <c r="G2122" s="60"/>
      <c r="H2122" s="1"/>
    </row>
    <row r="2123" spans="7:8" x14ac:dyDescent="0.2">
      <c r="G2123" s="60"/>
      <c r="H2123" s="1"/>
    </row>
    <row r="2124" spans="7:8" x14ac:dyDescent="0.2">
      <c r="G2124" s="60"/>
      <c r="H2124" s="1"/>
    </row>
    <row r="2125" spans="7:8" x14ac:dyDescent="0.2">
      <c r="G2125" s="60"/>
      <c r="H2125" s="1"/>
    </row>
    <row r="2126" spans="7:8" x14ac:dyDescent="0.2">
      <c r="G2126" s="60"/>
      <c r="H2126" s="1"/>
    </row>
    <row r="2127" spans="7:8" x14ac:dyDescent="0.2">
      <c r="G2127" s="60"/>
      <c r="H2127" s="1"/>
    </row>
    <row r="2128" spans="7:8" x14ac:dyDescent="0.2">
      <c r="G2128" s="60"/>
      <c r="H2128" s="1"/>
    </row>
    <row r="2129" spans="7:8" x14ac:dyDescent="0.2">
      <c r="G2129" s="60"/>
      <c r="H2129" s="1"/>
    </row>
    <row r="2130" spans="7:8" x14ac:dyDescent="0.2">
      <c r="G2130" s="60"/>
      <c r="H2130" s="1"/>
    </row>
    <row r="2131" spans="7:8" x14ac:dyDescent="0.2">
      <c r="G2131" s="60"/>
      <c r="H2131" s="1"/>
    </row>
    <row r="2132" spans="7:8" x14ac:dyDescent="0.2">
      <c r="G2132" s="60"/>
      <c r="H2132" s="1"/>
    </row>
    <row r="2133" spans="7:8" x14ac:dyDescent="0.2">
      <c r="G2133" s="60"/>
      <c r="H2133" s="1"/>
    </row>
    <row r="2134" spans="7:8" x14ac:dyDescent="0.2">
      <c r="G2134" s="60"/>
      <c r="H2134" s="1"/>
    </row>
    <row r="2135" spans="7:8" x14ac:dyDescent="0.2">
      <c r="G2135" s="60"/>
      <c r="H2135" s="1"/>
    </row>
    <row r="2136" spans="7:8" x14ac:dyDescent="0.2">
      <c r="G2136" s="60"/>
      <c r="H2136" s="1"/>
    </row>
    <row r="2137" spans="7:8" x14ac:dyDescent="0.2">
      <c r="G2137" s="60"/>
      <c r="H2137" s="1"/>
    </row>
    <row r="2138" spans="7:8" x14ac:dyDescent="0.2">
      <c r="G2138" s="60"/>
      <c r="H2138" s="1"/>
    </row>
    <row r="2139" spans="7:8" x14ac:dyDescent="0.2">
      <c r="G2139" s="60"/>
      <c r="H2139" s="1"/>
    </row>
    <row r="2140" spans="7:8" x14ac:dyDescent="0.2">
      <c r="G2140" s="60"/>
      <c r="H2140" s="1"/>
    </row>
    <row r="2141" spans="7:8" x14ac:dyDescent="0.2">
      <c r="G2141" s="60"/>
      <c r="H2141" s="1"/>
    </row>
    <row r="2142" spans="7:8" x14ac:dyDescent="0.2">
      <c r="G2142" s="60"/>
      <c r="H2142" s="1"/>
    </row>
    <row r="2143" spans="7:8" x14ac:dyDescent="0.2">
      <c r="G2143" s="60"/>
      <c r="H2143" s="1"/>
    </row>
    <row r="2144" spans="7:8" x14ac:dyDescent="0.2">
      <c r="G2144" s="60"/>
      <c r="H2144" s="1"/>
    </row>
    <row r="2145" spans="7:8" x14ac:dyDescent="0.2">
      <c r="G2145" s="60"/>
      <c r="H2145" s="1"/>
    </row>
    <row r="2146" spans="7:8" x14ac:dyDescent="0.2">
      <c r="G2146" s="60"/>
      <c r="H2146" s="1"/>
    </row>
    <row r="2147" spans="7:8" x14ac:dyDescent="0.2">
      <c r="G2147" s="60"/>
      <c r="H2147" s="1"/>
    </row>
    <row r="2148" spans="7:8" x14ac:dyDescent="0.2">
      <c r="G2148" s="60"/>
      <c r="H2148" s="1"/>
    </row>
    <row r="2149" spans="7:8" x14ac:dyDescent="0.2">
      <c r="G2149" s="60"/>
      <c r="H2149" s="1"/>
    </row>
    <row r="2150" spans="7:8" x14ac:dyDescent="0.2">
      <c r="G2150" s="60"/>
      <c r="H2150" s="1"/>
    </row>
    <row r="2151" spans="7:8" x14ac:dyDescent="0.2">
      <c r="G2151" s="60"/>
      <c r="H2151" s="1"/>
    </row>
    <row r="2152" spans="7:8" x14ac:dyDescent="0.2">
      <c r="G2152" s="60"/>
      <c r="H2152" s="1"/>
    </row>
    <row r="2153" spans="7:8" x14ac:dyDescent="0.2">
      <c r="G2153" s="60"/>
      <c r="H2153" s="1"/>
    </row>
    <row r="2154" spans="7:8" x14ac:dyDescent="0.2">
      <c r="G2154" s="60"/>
      <c r="H2154" s="1"/>
    </row>
    <row r="2155" spans="7:8" x14ac:dyDescent="0.2">
      <c r="G2155" s="60"/>
      <c r="H2155" s="1"/>
    </row>
    <row r="2156" spans="7:8" x14ac:dyDescent="0.2">
      <c r="G2156" s="60"/>
      <c r="H2156" s="1"/>
    </row>
    <row r="2157" spans="7:8" x14ac:dyDescent="0.2">
      <c r="G2157" s="60"/>
      <c r="H2157" s="1"/>
    </row>
    <row r="2158" spans="7:8" x14ac:dyDescent="0.2">
      <c r="G2158" s="60"/>
      <c r="H2158" s="1"/>
    </row>
    <row r="2159" spans="7:8" x14ac:dyDescent="0.2">
      <c r="G2159" s="60"/>
      <c r="H2159" s="1"/>
    </row>
    <row r="2160" spans="7:8" x14ac:dyDescent="0.2">
      <c r="G2160" s="60"/>
      <c r="H2160" s="1"/>
    </row>
    <row r="2161" spans="7:8" x14ac:dyDescent="0.2">
      <c r="G2161" s="60"/>
      <c r="H2161" s="1"/>
    </row>
    <row r="2162" spans="7:8" x14ac:dyDescent="0.2">
      <c r="G2162" s="60"/>
      <c r="H2162" s="1"/>
    </row>
    <row r="2163" spans="7:8" x14ac:dyDescent="0.2">
      <c r="G2163" s="60"/>
      <c r="H2163" s="1"/>
    </row>
    <row r="2164" spans="7:8" x14ac:dyDescent="0.2">
      <c r="G2164" s="60"/>
      <c r="H2164" s="1"/>
    </row>
    <row r="2165" spans="7:8" x14ac:dyDescent="0.2">
      <c r="G2165" s="60"/>
      <c r="H2165" s="1"/>
    </row>
    <row r="2166" spans="7:8" x14ac:dyDescent="0.2">
      <c r="G2166" s="60"/>
      <c r="H2166" s="1"/>
    </row>
    <row r="2167" spans="7:8" x14ac:dyDescent="0.2">
      <c r="G2167" s="60"/>
      <c r="H2167" s="1"/>
    </row>
    <row r="2168" spans="7:8" x14ac:dyDescent="0.2">
      <c r="G2168" s="60"/>
      <c r="H2168" s="1"/>
    </row>
    <row r="2169" spans="7:8" x14ac:dyDescent="0.2">
      <c r="G2169" s="60"/>
      <c r="H2169" s="1"/>
    </row>
    <row r="2170" spans="7:8" x14ac:dyDescent="0.2">
      <c r="G2170" s="60"/>
      <c r="H2170" s="1"/>
    </row>
    <row r="2171" spans="7:8" x14ac:dyDescent="0.2">
      <c r="G2171" s="60"/>
      <c r="H2171" s="1"/>
    </row>
    <row r="2172" spans="7:8" x14ac:dyDescent="0.2">
      <c r="G2172" s="60"/>
      <c r="H2172" s="1"/>
    </row>
    <row r="2173" spans="7:8" x14ac:dyDescent="0.2">
      <c r="G2173" s="60"/>
      <c r="H2173" s="1"/>
    </row>
    <row r="2174" spans="7:8" x14ac:dyDescent="0.2">
      <c r="G2174" s="60"/>
      <c r="H2174" s="1"/>
    </row>
    <row r="2175" spans="7:8" x14ac:dyDescent="0.2">
      <c r="G2175" s="60"/>
      <c r="H2175" s="1"/>
    </row>
    <row r="2176" spans="7:8" x14ac:dyDescent="0.2">
      <c r="G2176" s="60"/>
      <c r="H2176" s="1"/>
    </row>
    <row r="2177" spans="7:8" x14ac:dyDescent="0.2">
      <c r="G2177" s="60"/>
      <c r="H2177" s="1"/>
    </row>
    <row r="2178" spans="7:8" x14ac:dyDescent="0.2">
      <c r="G2178" s="60"/>
      <c r="H2178" s="1"/>
    </row>
    <row r="2179" spans="7:8" x14ac:dyDescent="0.2">
      <c r="G2179" s="60"/>
      <c r="H2179" s="1"/>
    </row>
    <row r="2180" spans="7:8" x14ac:dyDescent="0.2">
      <c r="G2180" s="60"/>
      <c r="H2180" s="1"/>
    </row>
    <row r="2181" spans="7:8" x14ac:dyDescent="0.2">
      <c r="G2181" s="60"/>
      <c r="H2181" s="1"/>
    </row>
    <row r="2182" spans="7:8" x14ac:dyDescent="0.2">
      <c r="G2182" s="60"/>
      <c r="H2182" s="1"/>
    </row>
    <row r="2183" spans="7:8" x14ac:dyDescent="0.2">
      <c r="G2183" s="60"/>
      <c r="H2183" s="1"/>
    </row>
    <row r="2184" spans="7:8" x14ac:dyDescent="0.2">
      <c r="G2184" s="60"/>
      <c r="H2184" s="1"/>
    </row>
    <row r="2185" spans="7:8" x14ac:dyDescent="0.2">
      <c r="G2185" s="60"/>
      <c r="H2185" s="1"/>
    </row>
    <row r="2186" spans="7:8" x14ac:dyDescent="0.2">
      <c r="G2186" s="60"/>
      <c r="H2186" s="1"/>
    </row>
    <row r="2187" spans="7:8" x14ac:dyDescent="0.2">
      <c r="G2187" s="60"/>
      <c r="H2187" s="1"/>
    </row>
    <row r="2188" spans="7:8" x14ac:dyDescent="0.2">
      <c r="G2188" s="60"/>
      <c r="H2188" s="1"/>
    </row>
    <row r="2189" spans="7:8" x14ac:dyDescent="0.2">
      <c r="G2189" s="60"/>
      <c r="H2189" s="1"/>
    </row>
    <row r="2190" spans="7:8" x14ac:dyDescent="0.2">
      <c r="G2190" s="60"/>
      <c r="H2190" s="1"/>
    </row>
    <row r="2191" spans="7:8" x14ac:dyDescent="0.2">
      <c r="G2191" s="60"/>
      <c r="H2191" s="1"/>
    </row>
    <row r="2192" spans="7:8" x14ac:dyDescent="0.2">
      <c r="G2192" s="60"/>
      <c r="H2192" s="1"/>
    </row>
    <row r="2193" spans="7:8" x14ac:dyDescent="0.2">
      <c r="G2193" s="60"/>
      <c r="H2193" s="1"/>
    </row>
    <row r="2194" spans="7:8" x14ac:dyDescent="0.2">
      <c r="G2194" s="60"/>
      <c r="H2194" s="1"/>
    </row>
    <row r="2195" spans="7:8" x14ac:dyDescent="0.2">
      <c r="G2195" s="60"/>
      <c r="H2195" s="1"/>
    </row>
    <row r="2196" spans="7:8" x14ac:dyDescent="0.2">
      <c r="G2196" s="60"/>
      <c r="H2196" s="1"/>
    </row>
    <row r="2197" spans="7:8" x14ac:dyDescent="0.2">
      <c r="G2197" s="60"/>
      <c r="H2197" s="1"/>
    </row>
    <row r="2198" spans="7:8" x14ac:dyDescent="0.2">
      <c r="G2198" s="60"/>
      <c r="H2198" s="1"/>
    </row>
    <row r="2199" spans="7:8" x14ac:dyDescent="0.2">
      <c r="G2199" s="60"/>
      <c r="H2199" s="1"/>
    </row>
    <row r="2200" spans="7:8" x14ac:dyDescent="0.2">
      <c r="G2200" s="60"/>
      <c r="H2200" s="1"/>
    </row>
    <row r="2201" spans="7:8" x14ac:dyDescent="0.2">
      <c r="G2201" s="60"/>
      <c r="H2201" s="1"/>
    </row>
    <row r="2202" spans="7:8" x14ac:dyDescent="0.2">
      <c r="G2202" s="60"/>
      <c r="H2202" s="1"/>
    </row>
    <row r="2203" spans="7:8" x14ac:dyDescent="0.2">
      <c r="G2203" s="60"/>
      <c r="H2203" s="1"/>
    </row>
    <row r="2204" spans="7:8" x14ac:dyDescent="0.2">
      <c r="G2204" s="60"/>
      <c r="H2204" s="1"/>
    </row>
    <row r="2205" spans="7:8" x14ac:dyDescent="0.2">
      <c r="G2205" s="60"/>
      <c r="H2205" s="1"/>
    </row>
    <row r="2206" spans="7:8" x14ac:dyDescent="0.2">
      <c r="G2206" s="60"/>
      <c r="H2206" s="1"/>
    </row>
    <row r="2207" spans="7:8" x14ac:dyDescent="0.2">
      <c r="G2207" s="60"/>
      <c r="H2207" s="1"/>
    </row>
    <row r="2208" spans="7:8" x14ac:dyDescent="0.2">
      <c r="G2208" s="60"/>
      <c r="H2208" s="1"/>
    </row>
    <row r="2209" spans="7:8" x14ac:dyDescent="0.2">
      <c r="G2209" s="60"/>
      <c r="H2209" s="1"/>
    </row>
    <row r="2210" spans="7:8" x14ac:dyDescent="0.2">
      <c r="G2210" s="60"/>
      <c r="H2210" s="1"/>
    </row>
    <row r="2211" spans="7:8" x14ac:dyDescent="0.2">
      <c r="G2211" s="60"/>
      <c r="H2211" s="1"/>
    </row>
    <row r="2212" spans="7:8" x14ac:dyDescent="0.2">
      <c r="G2212" s="60"/>
      <c r="H2212" s="1"/>
    </row>
    <row r="2213" spans="7:8" x14ac:dyDescent="0.2">
      <c r="G2213" s="60"/>
      <c r="H2213" s="1"/>
    </row>
    <row r="2214" spans="7:8" x14ac:dyDescent="0.2">
      <c r="G2214" s="60"/>
      <c r="H2214" s="1"/>
    </row>
    <row r="2215" spans="7:8" x14ac:dyDescent="0.2">
      <c r="G2215" s="60"/>
      <c r="H2215" s="1"/>
    </row>
    <row r="2216" spans="7:8" x14ac:dyDescent="0.2">
      <c r="G2216" s="60"/>
      <c r="H2216" s="1"/>
    </row>
    <row r="2217" spans="7:8" x14ac:dyDescent="0.2">
      <c r="G2217" s="60"/>
      <c r="H2217" s="1"/>
    </row>
    <row r="2218" spans="7:8" x14ac:dyDescent="0.2">
      <c r="G2218" s="60"/>
      <c r="H2218" s="1"/>
    </row>
    <row r="2219" spans="7:8" x14ac:dyDescent="0.2">
      <c r="G2219" s="60"/>
      <c r="H2219" s="1"/>
    </row>
    <row r="2220" spans="7:8" x14ac:dyDescent="0.2">
      <c r="G2220" s="60"/>
      <c r="H2220" s="1"/>
    </row>
    <row r="2221" spans="7:8" x14ac:dyDescent="0.2">
      <c r="G2221" s="60"/>
      <c r="H2221" s="1"/>
    </row>
    <row r="2222" spans="7:8" x14ac:dyDescent="0.2">
      <c r="G2222" s="60"/>
      <c r="H2222" s="1"/>
    </row>
    <row r="2223" spans="7:8" x14ac:dyDescent="0.2">
      <c r="G2223" s="60"/>
      <c r="H2223" s="1"/>
    </row>
    <row r="2224" spans="7:8" x14ac:dyDescent="0.2">
      <c r="G2224" s="60"/>
      <c r="H2224" s="1"/>
    </row>
    <row r="2225" spans="7:8" x14ac:dyDescent="0.2">
      <c r="G2225" s="60"/>
      <c r="H2225" s="1"/>
    </row>
    <row r="2226" spans="7:8" x14ac:dyDescent="0.2">
      <c r="G2226" s="60"/>
      <c r="H2226" s="1"/>
    </row>
    <row r="2227" spans="7:8" x14ac:dyDescent="0.2">
      <c r="G2227" s="60"/>
      <c r="H2227" s="1"/>
    </row>
    <row r="2228" spans="7:8" x14ac:dyDescent="0.2">
      <c r="G2228" s="60"/>
      <c r="H2228" s="1"/>
    </row>
    <row r="2229" spans="7:8" x14ac:dyDescent="0.2">
      <c r="G2229" s="60"/>
      <c r="H2229" s="1"/>
    </row>
    <row r="2230" spans="7:8" x14ac:dyDescent="0.2">
      <c r="G2230" s="60"/>
      <c r="H2230" s="1"/>
    </row>
    <row r="2231" spans="7:8" x14ac:dyDescent="0.2">
      <c r="G2231" s="60"/>
      <c r="H2231" s="1"/>
    </row>
    <row r="2232" spans="7:8" x14ac:dyDescent="0.2">
      <c r="G2232" s="60"/>
      <c r="H2232" s="1"/>
    </row>
    <row r="2233" spans="7:8" x14ac:dyDescent="0.2">
      <c r="G2233" s="60"/>
      <c r="H2233" s="1"/>
    </row>
    <row r="2234" spans="7:8" x14ac:dyDescent="0.2">
      <c r="G2234" s="60"/>
      <c r="H2234" s="1"/>
    </row>
    <row r="2235" spans="7:8" x14ac:dyDescent="0.2">
      <c r="G2235" s="60"/>
      <c r="H2235" s="1"/>
    </row>
    <row r="2236" spans="7:8" x14ac:dyDescent="0.2">
      <c r="G2236" s="60"/>
      <c r="H2236" s="1"/>
    </row>
    <row r="2237" spans="7:8" x14ac:dyDescent="0.2">
      <c r="G2237" s="60"/>
      <c r="H2237" s="1"/>
    </row>
    <row r="2238" spans="7:8" x14ac:dyDescent="0.2">
      <c r="G2238" s="60"/>
      <c r="H2238" s="1"/>
    </row>
    <row r="2239" spans="7:8" x14ac:dyDescent="0.2">
      <c r="G2239" s="60"/>
      <c r="H2239" s="1"/>
    </row>
    <row r="2240" spans="7:8" x14ac:dyDescent="0.2">
      <c r="G2240" s="60"/>
      <c r="H2240" s="1"/>
    </row>
    <row r="2241" spans="7:8" x14ac:dyDescent="0.2">
      <c r="G2241" s="60"/>
      <c r="H2241" s="1"/>
    </row>
    <row r="2242" spans="7:8" x14ac:dyDescent="0.2">
      <c r="G2242" s="60"/>
      <c r="H2242" s="1"/>
    </row>
    <row r="2243" spans="7:8" x14ac:dyDescent="0.2">
      <c r="G2243" s="60"/>
      <c r="H2243" s="1"/>
    </row>
    <row r="2244" spans="7:8" x14ac:dyDescent="0.2">
      <c r="G2244" s="60"/>
      <c r="H2244" s="1"/>
    </row>
    <row r="2245" spans="7:8" x14ac:dyDescent="0.2">
      <c r="G2245" s="60"/>
      <c r="H2245" s="1"/>
    </row>
    <row r="2246" spans="7:8" x14ac:dyDescent="0.2">
      <c r="G2246" s="60"/>
      <c r="H2246" s="1"/>
    </row>
    <row r="2247" spans="7:8" x14ac:dyDescent="0.2">
      <c r="G2247" s="60"/>
      <c r="H2247" s="1"/>
    </row>
    <row r="2248" spans="7:8" x14ac:dyDescent="0.2">
      <c r="G2248" s="60"/>
      <c r="H2248" s="1"/>
    </row>
    <row r="2249" spans="7:8" x14ac:dyDescent="0.2">
      <c r="G2249" s="60"/>
      <c r="H2249" s="1"/>
    </row>
    <row r="2250" spans="7:8" x14ac:dyDescent="0.2">
      <c r="G2250" s="60"/>
      <c r="H2250" s="1"/>
    </row>
    <row r="2251" spans="7:8" x14ac:dyDescent="0.2">
      <c r="G2251" s="60"/>
      <c r="H2251" s="1"/>
    </row>
    <row r="2252" spans="7:8" x14ac:dyDescent="0.2">
      <c r="G2252" s="60"/>
      <c r="H2252" s="1"/>
    </row>
    <row r="2253" spans="7:8" x14ac:dyDescent="0.2">
      <c r="G2253" s="60"/>
      <c r="H2253" s="1"/>
    </row>
    <row r="2254" spans="7:8" x14ac:dyDescent="0.2">
      <c r="G2254" s="60"/>
      <c r="H2254" s="1"/>
    </row>
    <row r="2255" spans="7:8" x14ac:dyDescent="0.2">
      <c r="G2255" s="60"/>
      <c r="H2255" s="1"/>
    </row>
    <row r="2256" spans="7:8" x14ac:dyDescent="0.2">
      <c r="G2256" s="60"/>
      <c r="H2256" s="1"/>
    </row>
    <row r="2257" spans="7:8" x14ac:dyDescent="0.2">
      <c r="G2257" s="60"/>
      <c r="H2257" s="1"/>
    </row>
    <row r="2258" spans="7:8" x14ac:dyDescent="0.2">
      <c r="G2258" s="60"/>
      <c r="H2258" s="1"/>
    </row>
    <row r="2259" spans="7:8" x14ac:dyDescent="0.2">
      <c r="G2259" s="60"/>
      <c r="H2259" s="1"/>
    </row>
    <row r="2260" spans="7:8" x14ac:dyDescent="0.2">
      <c r="G2260" s="60"/>
      <c r="H2260" s="1"/>
    </row>
    <row r="2261" spans="7:8" x14ac:dyDescent="0.2">
      <c r="G2261" s="60"/>
      <c r="H2261" s="1"/>
    </row>
    <row r="2262" spans="7:8" x14ac:dyDescent="0.2">
      <c r="G2262" s="60"/>
      <c r="H2262" s="1"/>
    </row>
    <row r="2263" spans="7:8" x14ac:dyDescent="0.2">
      <c r="G2263" s="60"/>
      <c r="H2263" s="1"/>
    </row>
    <row r="2264" spans="7:8" x14ac:dyDescent="0.2">
      <c r="G2264" s="60"/>
      <c r="H2264" s="1"/>
    </row>
    <row r="2265" spans="7:8" x14ac:dyDescent="0.2">
      <c r="G2265" s="60"/>
      <c r="H2265" s="1"/>
    </row>
    <row r="2266" spans="7:8" x14ac:dyDescent="0.2">
      <c r="G2266" s="60"/>
      <c r="H2266" s="1"/>
    </row>
    <row r="2267" spans="7:8" x14ac:dyDescent="0.2">
      <c r="G2267" s="60"/>
      <c r="H2267" s="1"/>
    </row>
    <row r="2268" spans="7:8" x14ac:dyDescent="0.2">
      <c r="G2268" s="60"/>
      <c r="H2268" s="1"/>
    </row>
    <row r="2269" spans="7:8" x14ac:dyDescent="0.2">
      <c r="G2269" s="60"/>
      <c r="H2269" s="1"/>
    </row>
    <row r="2270" spans="7:8" x14ac:dyDescent="0.2">
      <c r="G2270" s="60"/>
      <c r="H2270" s="1"/>
    </row>
    <row r="2271" spans="7:8" x14ac:dyDescent="0.2">
      <c r="G2271" s="60"/>
      <c r="H2271" s="1"/>
    </row>
    <row r="2272" spans="7:8" x14ac:dyDescent="0.2">
      <c r="G2272" s="60"/>
      <c r="H2272" s="1"/>
    </row>
    <row r="2273" spans="7:8" x14ac:dyDescent="0.2">
      <c r="G2273" s="60"/>
      <c r="H2273" s="1"/>
    </row>
    <row r="2274" spans="7:8" x14ac:dyDescent="0.2">
      <c r="G2274" s="60"/>
      <c r="H2274" s="1"/>
    </row>
    <row r="2275" spans="7:8" x14ac:dyDescent="0.2">
      <c r="G2275" s="60"/>
      <c r="H2275" s="1"/>
    </row>
    <row r="2276" spans="7:8" x14ac:dyDescent="0.2">
      <c r="G2276" s="60"/>
      <c r="H2276" s="1"/>
    </row>
    <row r="2277" spans="7:8" x14ac:dyDescent="0.2">
      <c r="G2277" s="60"/>
      <c r="H2277" s="1"/>
    </row>
    <row r="2278" spans="7:8" x14ac:dyDescent="0.2">
      <c r="G2278" s="60"/>
      <c r="H2278" s="1"/>
    </row>
    <row r="2279" spans="7:8" x14ac:dyDescent="0.2">
      <c r="G2279" s="60"/>
      <c r="H2279" s="1"/>
    </row>
    <row r="2280" spans="7:8" x14ac:dyDescent="0.2">
      <c r="G2280" s="60"/>
      <c r="H2280" s="1"/>
    </row>
    <row r="2281" spans="7:8" x14ac:dyDescent="0.2">
      <c r="G2281" s="60"/>
      <c r="H2281" s="1"/>
    </row>
    <row r="2282" spans="7:8" x14ac:dyDescent="0.2">
      <c r="G2282" s="60"/>
      <c r="H2282" s="1"/>
    </row>
    <row r="2283" spans="7:8" x14ac:dyDescent="0.2">
      <c r="G2283" s="60"/>
      <c r="H2283" s="1"/>
    </row>
    <row r="2284" spans="7:8" x14ac:dyDescent="0.2">
      <c r="G2284" s="60"/>
      <c r="H2284" s="1"/>
    </row>
    <row r="2285" spans="7:8" x14ac:dyDescent="0.2">
      <c r="G2285" s="60"/>
      <c r="H2285" s="1"/>
    </row>
    <row r="2286" spans="7:8" x14ac:dyDescent="0.2">
      <c r="G2286" s="60"/>
      <c r="H2286" s="1"/>
    </row>
    <row r="2287" spans="7:8" x14ac:dyDescent="0.2">
      <c r="G2287" s="60"/>
      <c r="H2287" s="1"/>
    </row>
    <row r="2288" spans="7:8" x14ac:dyDescent="0.2">
      <c r="G2288" s="60"/>
      <c r="H2288" s="1"/>
    </row>
    <row r="2289" spans="7:8" x14ac:dyDescent="0.2">
      <c r="G2289" s="60"/>
      <c r="H2289" s="1"/>
    </row>
    <row r="2290" spans="7:8" x14ac:dyDescent="0.2">
      <c r="G2290" s="60"/>
      <c r="H2290" s="1"/>
    </row>
    <row r="2291" spans="7:8" x14ac:dyDescent="0.2">
      <c r="G2291" s="60"/>
      <c r="H2291" s="1"/>
    </row>
    <row r="2292" spans="7:8" x14ac:dyDescent="0.2">
      <c r="G2292" s="60"/>
      <c r="H2292" s="1"/>
    </row>
    <row r="2293" spans="7:8" x14ac:dyDescent="0.2">
      <c r="G2293" s="60"/>
      <c r="H2293" s="1"/>
    </row>
    <row r="2294" spans="7:8" x14ac:dyDescent="0.2">
      <c r="G2294" s="60"/>
      <c r="H2294" s="1"/>
    </row>
    <row r="2295" spans="7:8" x14ac:dyDescent="0.2">
      <c r="G2295" s="60"/>
      <c r="H2295" s="1"/>
    </row>
    <row r="2296" spans="7:8" x14ac:dyDescent="0.2">
      <c r="G2296" s="60"/>
      <c r="H2296" s="1"/>
    </row>
    <row r="2297" spans="7:8" x14ac:dyDescent="0.2">
      <c r="G2297" s="60"/>
      <c r="H2297" s="1"/>
    </row>
    <row r="2298" spans="7:8" x14ac:dyDescent="0.2">
      <c r="G2298" s="60"/>
      <c r="H2298" s="1"/>
    </row>
    <row r="2299" spans="7:8" x14ac:dyDescent="0.2">
      <c r="G2299" s="60"/>
      <c r="H2299" s="1"/>
    </row>
    <row r="2300" spans="7:8" x14ac:dyDescent="0.2">
      <c r="G2300" s="60"/>
      <c r="H2300" s="1"/>
    </row>
    <row r="2301" spans="7:8" x14ac:dyDescent="0.2">
      <c r="G2301" s="60"/>
      <c r="H2301" s="1"/>
    </row>
    <row r="2302" spans="7:8" x14ac:dyDescent="0.2">
      <c r="G2302" s="60"/>
      <c r="H2302" s="1"/>
    </row>
    <row r="2303" spans="7:8" x14ac:dyDescent="0.2">
      <c r="G2303" s="60"/>
      <c r="H2303" s="1"/>
    </row>
    <row r="2304" spans="7:8" x14ac:dyDescent="0.2">
      <c r="G2304" s="60"/>
      <c r="H2304" s="1"/>
    </row>
    <row r="2305" spans="7:8" x14ac:dyDescent="0.2">
      <c r="G2305" s="60"/>
      <c r="H2305" s="1"/>
    </row>
    <row r="2306" spans="7:8" x14ac:dyDescent="0.2">
      <c r="G2306" s="60"/>
      <c r="H2306" s="1"/>
    </row>
    <row r="2307" spans="7:8" x14ac:dyDescent="0.2">
      <c r="G2307" s="60"/>
      <c r="H2307" s="1"/>
    </row>
    <row r="2308" spans="7:8" x14ac:dyDescent="0.2">
      <c r="G2308" s="60"/>
      <c r="H2308" s="1"/>
    </row>
    <row r="2309" spans="7:8" x14ac:dyDescent="0.2">
      <c r="G2309" s="60"/>
      <c r="H2309" s="1"/>
    </row>
    <row r="2310" spans="7:8" x14ac:dyDescent="0.2">
      <c r="G2310" s="60"/>
      <c r="H2310" s="1"/>
    </row>
    <row r="2311" spans="7:8" x14ac:dyDescent="0.2">
      <c r="G2311" s="60"/>
      <c r="H2311" s="1"/>
    </row>
    <row r="2312" spans="7:8" x14ac:dyDescent="0.2">
      <c r="G2312" s="60"/>
      <c r="H2312" s="1"/>
    </row>
    <row r="2313" spans="7:8" x14ac:dyDescent="0.2">
      <c r="G2313" s="60"/>
      <c r="H2313" s="1"/>
    </row>
    <row r="2314" spans="7:8" x14ac:dyDescent="0.2">
      <c r="G2314" s="60"/>
      <c r="H2314" s="1"/>
    </row>
    <row r="2315" spans="7:8" x14ac:dyDescent="0.2">
      <c r="G2315" s="60"/>
      <c r="H2315" s="1"/>
    </row>
    <row r="2316" spans="7:8" x14ac:dyDescent="0.2">
      <c r="G2316" s="60"/>
      <c r="H2316" s="1"/>
    </row>
    <row r="2317" spans="7:8" x14ac:dyDescent="0.2">
      <c r="G2317" s="60"/>
      <c r="H2317" s="1"/>
    </row>
    <row r="2318" spans="7:8" x14ac:dyDescent="0.2">
      <c r="G2318" s="60"/>
      <c r="H2318" s="1"/>
    </row>
    <row r="2319" spans="7:8" x14ac:dyDescent="0.2">
      <c r="G2319" s="60"/>
      <c r="H2319" s="1"/>
    </row>
    <row r="2320" spans="7:8" x14ac:dyDescent="0.2">
      <c r="G2320" s="60"/>
      <c r="H2320" s="1"/>
    </row>
    <row r="2321" spans="7:8" x14ac:dyDescent="0.2">
      <c r="G2321" s="60"/>
      <c r="H2321" s="1"/>
    </row>
    <row r="2322" spans="7:8" x14ac:dyDescent="0.2">
      <c r="G2322" s="60"/>
      <c r="H2322" s="1"/>
    </row>
    <row r="2323" spans="7:8" x14ac:dyDescent="0.2">
      <c r="G2323" s="60"/>
      <c r="H2323" s="1"/>
    </row>
    <row r="2324" spans="7:8" x14ac:dyDescent="0.2">
      <c r="G2324" s="60"/>
      <c r="H2324" s="1"/>
    </row>
    <row r="2325" spans="7:8" x14ac:dyDescent="0.2">
      <c r="G2325" s="60"/>
      <c r="H2325" s="1"/>
    </row>
    <row r="2326" spans="7:8" x14ac:dyDescent="0.2">
      <c r="G2326" s="60"/>
      <c r="H2326" s="1"/>
    </row>
    <row r="2327" spans="7:8" x14ac:dyDescent="0.2">
      <c r="G2327" s="60"/>
      <c r="H2327" s="1"/>
    </row>
    <row r="2328" spans="7:8" x14ac:dyDescent="0.2">
      <c r="G2328" s="60"/>
      <c r="H2328" s="1"/>
    </row>
    <row r="2329" spans="7:8" x14ac:dyDescent="0.2">
      <c r="G2329" s="60"/>
      <c r="H2329" s="1"/>
    </row>
    <row r="2330" spans="7:8" x14ac:dyDescent="0.2">
      <c r="G2330" s="60"/>
      <c r="H2330" s="1"/>
    </row>
    <row r="2331" spans="7:8" x14ac:dyDescent="0.2">
      <c r="G2331" s="60"/>
      <c r="H2331" s="1"/>
    </row>
    <row r="2332" spans="7:8" x14ac:dyDescent="0.2">
      <c r="G2332" s="60"/>
      <c r="H2332" s="1"/>
    </row>
    <row r="2333" spans="7:8" x14ac:dyDescent="0.2">
      <c r="G2333" s="60"/>
      <c r="H2333" s="1"/>
    </row>
    <row r="2334" spans="7:8" x14ac:dyDescent="0.2">
      <c r="G2334" s="60"/>
      <c r="H2334" s="1"/>
    </row>
    <row r="2335" spans="7:8" x14ac:dyDescent="0.2">
      <c r="G2335" s="60"/>
      <c r="H2335" s="1"/>
    </row>
    <row r="2336" spans="7:8" x14ac:dyDescent="0.2">
      <c r="G2336" s="60"/>
      <c r="H2336" s="1"/>
    </row>
    <row r="2337" spans="7:8" x14ac:dyDescent="0.2">
      <c r="G2337" s="60"/>
      <c r="H2337" s="1"/>
    </row>
    <row r="2338" spans="7:8" x14ac:dyDescent="0.2">
      <c r="G2338" s="60"/>
      <c r="H2338" s="1"/>
    </row>
    <row r="2339" spans="7:8" x14ac:dyDescent="0.2">
      <c r="G2339" s="60"/>
      <c r="H2339" s="1"/>
    </row>
    <row r="2340" spans="7:8" x14ac:dyDescent="0.2">
      <c r="G2340" s="60"/>
      <c r="H2340" s="1"/>
    </row>
    <row r="2341" spans="7:8" x14ac:dyDescent="0.2">
      <c r="G2341" s="60"/>
      <c r="H2341" s="1"/>
    </row>
    <row r="2342" spans="7:8" x14ac:dyDescent="0.2">
      <c r="G2342" s="60"/>
      <c r="H2342" s="1"/>
    </row>
    <row r="2343" spans="7:8" x14ac:dyDescent="0.2">
      <c r="G2343" s="60"/>
      <c r="H2343" s="1"/>
    </row>
    <row r="2344" spans="7:8" x14ac:dyDescent="0.2">
      <c r="G2344" s="60"/>
      <c r="H2344" s="1"/>
    </row>
    <row r="2345" spans="7:8" x14ac:dyDescent="0.2">
      <c r="G2345" s="60"/>
      <c r="H2345" s="1"/>
    </row>
    <row r="2346" spans="7:8" x14ac:dyDescent="0.2">
      <c r="G2346" s="60"/>
      <c r="H2346" s="1"/>
    </row>
    <row r="2347" spans="7:8" x14ac:dyDescent="0.2">
      <c r="G2347" s="60"/>
      <c r="H2347" s="1"/>
    </row>
    <row r="2348" spans="7:8" x14ac:dyDescent="0.2">
      <c r="G2348" s="60"/>
      <c r="H2348" s="1"/>
    </row>
    <row r="2349" spans="7:8" x14ac:dyDescent="0.2">
      <c r="G2349" s="60"/>
      <c r="H2349" s="1"/>
    </row>
    <row r="2350" spans="7:8" x14ac:dyDescent="0.2">
      <c r="G2350" s="60"/>
      <c r="H2350" s="1"/>
    </row>
    <row r="2351" spans="7:8" x14ac:dyDescent="0.2">
      <c r="G2351" s="60"/>
      <c r="H2351" s="1"/>
    </row>
    <row r="2352" spans="7:8" x14ac:dyDescent="0.2">
      <c r="G2352" s="60"/>
      <c r="H2352" s="1"/>
    </row>
    <row r="2353" spans="7:8" x14ac:dyDescent="0.2">
      <c r="G2353" s="60"/>
      <c r="H2353" s="1"/>
    </row>
    <row r="2354" spans="7:8" x14ac:dyDescent="0.2">
      <c r="G2354" s="60"/>
      <c r="H2354" s="1"/>
    </row>
    <row r="2355" spans="7:8" x14ac:dyDescent="0.2">
      <c r="G2355" s="60"/>
      <c r="H2355" s="1"/>
    </row>
    <row r="2356" spans="7:8" x14ac:dyDescent="0.2">
      <c r="G2356" s="60"/>
      <c r="H2356" s="1"/>
    </row>
    <row r="2357" spans="7:8" x14ac:dyDescent="0.2">
      <c r="G2357" s="60"/>
      <c r="H2357" s="1"/>
    </row>
    <row r="2358" spans="7:8" x14ac:dyDescent="0.2">
      <c r="G2358" s="60"/>
      <c r="H2358" s="1"/>
    </row>
    <row r="2359" spans="7:8" x14ac:dyDescent="0.2">
      <c r="G2359" s="60"/>
      <c r="H2359" s="1"/>
    </row>
    <row r="2360" spans="7:8" x14ac:dyDescent="0.2">
      <c r="G2360" s="60"/>
      <c r="H2360" s="1"/>
    </row>
    <row r="2361" spans="7:8" x14ac:dyDescent="0.2">
      <c r="G2361" s="60"/>
      <c r="H2361" s="1"/>
    </row>
    <row r="2362" spans="7:8" x14ac:dyDescent="0.2">
      <c r="G2362" s="60"/>
      <c r="H2362" s="1"/>
    </row>
    <row r="2363" spans="7:8" x14ac:dyDescent="0.2">
      <c r="G2363" s="60"/>
      <c r="H2363" s="1"/>
    </row>
    <row r="2364" spans="7:8" x14ac:dyDescent="0.2">
      <c r="G2364" s="60"/>
      <c r="H2364" s="1"/>
    </row>
    <row r="2365" spans="7:8" x14ac:dyDescent="0.2">
      <c r="G2365" s="60"/>
      <c r="H2365" s="1"/>
    </row>
    <row r="2366" spans="7:8" x14ac:dyDescent="0.2">
      <c r="G2366" s="60"/>
      <c r="H2366" s="1"/>
    </row>
    <row r="2367" spans="7:8" x14ac:dyDescent="0.2">
      <c r="G2367" s="60"/>
      <c r="H2367" s="1"/>
    </row>
    <row r="2368" spans="7:8" x14ac:dyDescent="0.2">
      <c r="G2368" s="60"/>
      <c r="H2368" s="1"/>
    </row>
    <row r="2369" spans="7:8" x14ac:dyDescent="0.2">
      <c r="G2369" s="60"/>
      <c r="H2369" s="1"/>
    </row>
    <row r="2370" spans="7:8" x14ac:dyDescent="0.2">
      <c r="G2370" s="60"/>
      <c r="H2370" s="1"/>
    </row>
    <row r="2371" spans="7:8" x14ac:dyDescent="0.2">
      <c r="G2371" s="60"/>
      <c r="H2371" s="1"/>
    </row>
    <row r="2372" spans="7:8" x14ac:dyDescent="0.2">
      <c r="G2372" s="60"/>
      <c r="H2372" s="1"/>
    </row>
    <row r="2373" spans="7:8" x14ac:dyDescent="0.2">
      <c r="G2373" s="60"/>
      <c r="H2373" s="1"/>
    </row>
    <row r="2374" spans="7:8" x14ac:dyDescent="0.2">
      <c r="G2374" s="60"/>
      <c r="H2374" s="1"/>
    </row>
    <row r="2375" spans="7:8" x14ac:dyDescent="0.2">
      <c r="G2375" s="60"/>
      <c r="H2375" s="1"/>
    </row>
    <row r="2376" spans="7:8" x14ac:dyDescent="0.2">
      <c r="G2376" s="60"/>
      <c r="H2376" s="1"/>
    </row>
    <row r="2377" spans="7:8" x14ac:dyDescent="0.2">
      <c r="G2377" s="60"/>
      <c r="H2377" s="1"/>
    </row>
    <row r="2378" spans="7:8" x14ac:dyDescent="0.2">
      <c r="G2378" s="60"/>
      <c r="H2378" s="1"/>
    </row>
    <row r="2379" spans="7:8" x14ac:dyDescent="0.2">
      <c r="G2379" s="60"/>
      <c r="H2379" s="1"/>
    </row>
    <row r="2380" spans="7:8" x14ac:dyDescent="0.2">
      <c r="G2380" s="60"/>
      <c r="H2380" s="1"/>
    </row>
    <row r="2381" spans="7:8" x14ac:dyDescent="0.2">
      <c r="G2381" s="60"/>
      <c r="H2381" s="1"/>
    </row>
    <row r="2382" spans="7:8" x14ac:dyDescent="0.2">
      <c r="G2382" s="60"/>
      <c r="H2382" s="1"/>
    </row>
    <row r="2383" spans="7:8" x14ac:dyDescent="0.2">
      <c r="G2383" s="60"/>
      <c r="H2383" s="1"/>
    </row>
    <row r="2384" spans="7:8" x14ac:dyDescent="0.2">
      <c r="G2384" s="60"/>
      <c r="H2384" s="1"/>
    </row>
    <row r="2385" spans="7:8" x14ac:dyDescent="0.2">
      <c r="G2385" s="60"/>
      <c r="H2385" s="1"/>
    </row>
    <row r="2386" spans="7:8" x14ac:dyDescent="0.2">
      <c r="G2386" s="60"/>
      <c r="H2386" s="1"/>
    </row>
    <row r="2387" spans="7:8" x14ac:dyDescent="0.2">
      <c r="G2387" s="60"/>
      <c r="H2387" s="1"/>
    </row>
    <row r="2388" spans="7:8" x14ac:dyDescent="0.2">
      <c r="G2388" s="60"/>
      <c r="H2388" s="1"/>
    </row>
    <row r="2389" spans="7:8" x14ac:dyDescent="0.2">
      <c r="G2389" s="60"/>
      <c r="H2389" s="1"/>
    </row>
    <row r="2390" spans="7:8" x14ac:dyDescent="0.2">
      <c r="G2390" s="60"/>
      <c r="H2390" s="1"/>
    </row>
    <row r="2391" spans="7:8" x14ac:dyDescent="0.2">
      <c r="G2391" s="60"/>
      <c r="H2391" s="1"/>
    </row>
    <row r="2392" spans="7:8" x14ac:dyDescent="0.2">
      <c r="G2392" s="60"/>
      <c r="H2392" s="1"/>
    </row>
    <row r="2393" spans="7:8" x14ac:dyDescent="0.2">
      <c r="G2393" s="60"/>
      <c r="H2393" s="1"/>
    </row>
    <row r="2394" spans="7:8" x14ac:dyDescent="0.2">
      <c r="G2394" s="60"/>
      <c r="H2394" s="1"/>
    </row>
    <row r="2395" spans="7:8" x14ac:dyDescent="0.2">
      <c r="G2395" s="60"/>
      <c r="H2395" s="1"/>
    </row>
    <row r="2396" spans="7:8" x14ac:dyDescent="0.2">
      <c r="G2396" s="60"/>
      <c r="H2396" s="1"/>
    </row>
    <row r="2397" spans="7:8" x14ac:dyDescent="0.2">
      <c r="G2397" s="60"/>
      <c r="H2397" s="1"/>
    </row>
    <row r="2398" spans="7:8" x14ac:dyDescent="0.2">
      <c r="G2398" s="60"/>
      <c r="H2398" s="1"/>
    </row>
    <row r="2399" spans="7:8" x14ac:dyDescent="0.2">
      <c r="G2399" s="60"/>
      <c r="H2399" s="1"/>
    </row>
    <row r="2400" spans="7:8" x14ac:dyDescent="0.2">
      <c r="G2400" s="60"/>
      <c r="H2400" s="1"/>
    </row>
    <row r="2401" spans="7:8" x14ac:dyDescent="0.2">
      <c r="G2401" s="60"/>
      <c r="H2401" s="1"/>
    </row>
    <row r="2402" spans="7:8" x14ac:dyDescent="0.2">
      <c r="G2402" s="60"/>
      <c r="H2402" s="1"/>
    </row>
    <row r="2403" spans="7:8" x14ac:dyDescent="0.2">
      <c r="G2403" s="60"/>
      <c r="H2403" s="1"/>
    </row>
    <row r="2404" spans="7:8" x14ac:dyDescent="0.2">
      <c r="G2404" s="60"/>
      <c r="H2404" s="1"/>
    </row>
    <row r="2405" spans="7:8" x14ac:dyDescent="0.2">
      <c r="G2405" s="60"/>
      <c r="H2405" s="1"/>
    </row>
    <row r="2406" spans="7:8" x14ac:dyDescent="0.2">
      <c r="G2406" s="60"/>
      <c r="H2406" s="1"/>
    </row>
    <row r="2407" spans="7:8" x14ac:dyDescent="0.2">
      <c r="G2407" s="60"/>
      <c r="H2407" s="1"/>
    </row>
    <row r="2408" spans="7:8" x14ac:dyDescent="0.2">
      <c r="G2408" s="60"/>
      <c r="H2408" s="1"/>
    </row>
    <row r="2409" spans="7:8" x14ac:dyDescent="0.2">
      <c r="G2409" s="60"/>
      <c r="H2409" s="1"/>
    </row>
    <row r="2410" spans="7:8" x14ac:dyDescent="0.2">
      <c r="G2410" s="60"/>
      <c r="H2410" s="1"/>
    </row>
    <row r="2411" spans="7:8" x14ac:dyDescent="0.2">
      <c r="G2411" s="60"/>
      <c r="H2411" s="1"/>
    </row>
    <row r="2412" spans="7:8" x14ac:dyDescent="0.2">
      <c r="G2412" s="60"/>
      <c r="H2412" s="1"/>
    </row>
    <row r="2413" spans="7:8" x14ac:dyDescent="0.2">
      <c r="G2413" s="60"/>
      <c r="H2413" s="1"/>
    </row>
    <row r="2414" spans="7:8" x14ac:dyDescent="0.2">
      <c r="G2414" s="60"/>
      <c r="H2414" s="1"/>
    </row>
    <row r="2415" spans="7:8" x14ac:dyDescent="0.2">
      <c r="G2415" s="60"/>
      <c r="H2415" s="1"/>
    </row>
    <row r="2416" spans="7:8" x14ac:dyDescent="0.2">
      <c r="G2416" s="60"/>
      <c r="H2416" s="1"/>
    </row>
    <row r="2417" spans="7:8" x14ac:dyDescent="0.2">
      <c r="G2417" s="60"/>
      <c r="H2417" s="1"/>
    </row>
    <row r="2418" spans="7:8" x14ac:dyDescent="0.2">
      <c r="G2418" s="60"/>
      <c r="H2418" s="1"/>
    </row>
    <row r="2419" spans="7:8" x14ac:dyDescent="0.2">
      <c r="G2419" s="60"/>
      <c r="H2419" s="1"/>
    </row>
    <row r="2420" spans="7:8" x14ac:dyDescent="0.2">
      <c r="G2420" s="60"/>
      <c r="H2420" s="1"/>
    </row>
    <row r="2421" spans="7:8" x14ac:dyDescent="0.2">
      <c r="G2421" s="60"/>
      <c r="H2421" s="1"/>
    </row>
    <row r="2422" spans="7:8" x14ac:dyDescent="0.2">
      <c r="G2422" s="60"/>
      <c r="H2422" s="1"/>
    </row>
    <row r="2423" spans="7:8" x14ac:dyDescent="0.2">
      <c r="G2423" s="60"/>
      <c r="H2423" s="1"/>
    </row>
    <row r="2424" spans="7:8" x14ac:dyDescent="0.2">
      <c r="G2424" s="60"/>
      <c r="H2424" s="1"/>
    </row>
    <row r="2425" spans="7:8" x14ac:dyDescent="0.2">
      <c r="G2425" s="60"/>
      <c r="H2425" s="1"/>
    </row>
    <row r="2426" spans="7:8" x14ac:dyDescent="0.2">
      <c r="G2426" s="60"/>
      <c r="H2426" s="1"/>
    </row>
    <row r="2427" spans="7:8" x14ac:dyDescent="0.2">
      <c r="G2427" s="60"/>
      <c r="H2427" s="1"/>
    </row>
    <row r="2428" spans="7:8" x14ac:dyDescent="0.2">
      <c r="G2428" s="60"/>
      <c r="H2428" s="1"/>
    </row>
    <row r="2429" spans="7:8" x14ac:dyDescent="0.2">
      <c r="G2429" s="60"/>
      <c r="H2429" s="1"/>
    </row>
    <row r="2430" spans="7:8" x14ac:dyDescent="0.2">
      <c r="G2430" s="60"/>
      <c r="H2430" s="1"/>
    </row>
    <row r="2431" spans="7:8" x14ac:dyDescent="0.2">
      <c r="G2431" s="60"/>
      <c r="H2431" s="1"/>
    </row>
    <row r="2432" spans="7:8" x14ac:dyDescent="0.2">
      <c r="G2432" s="60"/>
      <c r="H2432" s="1"/>
    </row>
    <row r="2433" spans="7:8" x14ac:dyDescent="0.2">
      <c r="G2433" s="60"/>
      <c r="H2433" s="1"/>
    </row>
    <row r="2434" spans="7:8" x14ac:dyDescent="0.2">
      <c r="G2434" s="60"/>
      <c r="H2434" s="1"/>
    </row>
    <row r="2435" spans="7:8" x14ac:dyDescent="0.2">
      <c r="G2435" s="60"/>
      <c r="H2435" s="1"/>
    </row>
    <row r="2436" spans="7:8" x14ac:dyDescent="0.2">
      <c r="G2436" s="60"/>
      <c r="H2436" s="1"/>
    </row>
    <row r="2437" spans="7:8" x14ac:dyDescent="0.2">
      <c r="G2437" s="60"/>
      <c r="H2437" s="1"/>
    </row>
    <row r="2438" spans="7:8" x14ac:dyDescent="0.2">
      <c r="G2438" s="60"/>
      <c r="H2438" s="1"/>
    </row>
    <row r="2439" spans="7:8" x14ac:dyDescent="0.2">
      <c r="G2439" s="60"/>
      <c r="H2439" s="1"/>
    </row>
    <row r="2440" spans="7:8" x14ac:dyDescent="0.2">
      <c r="G2440" s="60"/>
      <c r="H2440" s="1"/>
    </row>
    <row r="2441" spans="7:8" x14ac:dyDescent="0.2">
      <c r="G2441" s="60"/>
      <c r="H2441" s="1"/>
    </row>
    <row r="2442" spans="7:8" x14ac:dyDescent="0.2">
      <c r="G2442" s="60"/>
      <c r="H2442" s="1"/>
    </row>
    <row r="2443" spans="7:8" x14ac:dyDescent="0.2">
      <c r="G2443" s="60"/>
      <c r="H2443" s="1"/>
    </row>
    <row r="2444" spans="7:8" x14ac:dyDescent="0.2">
      <c r="G2444" s="60"/>
      <c r="H2444" s="1"/>
    </row>
    <row r="2445" spans="7:8" x14ac:dyDescent="0.2">
      <c r="G2445" s="60"/>
      <c r="H2445" s="1"/>
    </row>
    <row r="2446" spans="7:8" x14ac:dyDescent="0.2">
      <c r="G2446" s="60"/>
      <c r="H2446" s="1"/>
    </row>
    <row r="2447" spans="7:8" x14ac:dyDescent="0.2">
      <c r="G2447" s="60"/>
      <c r="H2447" s="1"/>
    </row>
    <row r="2448" spans="7:8" x14ac:dyDescent="0.2">
      <c r="G2448" s="60"/>
      <c r="H2448" s="1"/>
    </row>
    <row r="2449" spans="7:8" x14ac:dyDescent="0.2">
      <c r="G2449" s="60"/>
      <c r="H2449" s="1"/>
    </row>
    <row r="2450" spans="7:8" x14ac:dyDescent="0.2">
      <c r="G2450" s="60"/>
      <c r="H2450" s="1"/>
    </row>
    <row r="2451" spans="7:8" x14ac:dyDescent="0.2">
      <c r="G2451" s="60"/>
      <c r="H2451" s="1"/>
    </row>
    <row r="2452" spans="7:8" x14ac:dyDescent="0.2">
      <c r="G2452" s="60"/>
      <c r="H2452" s="1"/>
    </row>
    <row r="2453" spans="7:8" x14ac:dyDescent="0.2">
      <c r="G2453" s="60"/>
      <c r="H2453" s="1"/>
    </row>
    <row r="2454" spans="7:8" x14ac:dyDescent="0.2">
      <c r="G2454" s="60"/>
      <c r="H2454" s="1"/>
    </row>
    <row r="2455" spans="7:8" x14ac:dyDescent="0.2">
      <c r="G2455" s="60"/>
      <c r="H2455" s="1"/>
    </row>
    <row r="2456" spans="7:8" x14ac:dyDescent="0.2">
      <c r="G2456" s="60"/>
      <c r="H2456" s="1"/>
    </row>
    <row r="2457" spans="7:8" x14ac:dyDescent="0.2">
      <c r="G2457" s="60"/>
      <c r="H2457" s="1"/>
    </row>
    <row r="2458" spans="7:8" x14ac:dyDescent="0.2">
      <c r="G2458" s="60"/>
      <c r="H2458" s="1"/>
    </row>
    <row r="2459" spans="7:8" x14ac:dyDescent="0.2">
      <c r="G2459" s="60"/>
      <c r="H2459" s="1"/>
    </row>
    <row r="2460" spans="7:8" x14ac:dyDescent="0.2">
      <c r="G2460" s="60"/>
      <c r="H2460" s="1"/>
    </row>
    <row r="2461" spans="7:8" x14ac:dyDescent="0.2">
      <c r="G2461" s="60"/>
      <c r="H2461" s="1"/>
    </row>
    <row r="2462" spans="7:8" x14ac:dyDescent="0.2">
      <c r="G2462" s="60"/>
      <c r="H2462" s="1"/>
    </row>
    <row r="2463" spans="7:8" x14ac:dyDescent="0.2">
      <c r="G2463" s="60"/>
      <c r="H2463" s="1"/>
    </row>
    <row r="2464" spans="7:8" x14ac:dyDescent="0.2">
      <c r="G2464" s="60"/>
      <c r="H2464" s="1"/>
    </row>
    <row r="2465" spans="7:8" x14ac:dyDescent="0.2">
      <c r="G2465" s="60"/>
      <c r="H2465" s="1"/>
    </row>
    <row r="2466" spans="7:8" x14ac:dyDescent="0.2">
      <c r="G2466" s="60"/>
      <c r="H2466" s="1"/>
    </row>
    <row r="2467" spans="7:8" x14ac:dyDescent="0.2">
      <c r="G2467" s="60"/>
      <c r="H2467" s="1"/>
    </row>
    <row r="2468" spans="7:8" x14ac:dyDescent="0.2">
      <c r="G2468" s="60"/>
      <c r="H2468" s="1"/>
    </row>
    <row r="2469" spans="7:8" x14ac:dyDescent="0.2">
      <c r="G2469" s="60"/>
      <c r="H2469" s="1"/>
    </row>
    <row r="2470" spans="7:8" x14ac:dyDescent="0.2">
      <c r="G2470" s="60"/>
      <c r="H2470" s="1"/>
    </row>
    <row r="2471" spans="7:8" x14ac:dyDescent="0.2">
      <c r="G2471" s="60"/>
      <c r="H2471" s="1"/>
    </row>
    <row r="2472" spans="7:8" x14ac:dyDescent="0.2">
      <c r="G2472" s="60"/>
      <c r="H2472" s="1"/>
    </row>
    <row r="2473" spans="7:8" x14ac:dyDescent="0.2">
      <c r="G2473" s="60"/>
      <c r="H2473" s="1"/>
    </row>
    <row r="2474" spans="7:8" x14ac:dyDescent="0.2">
      <c r="G2474" s="60"/>
      <c r="H2474" s="1"/>
    </row>
    <row r="2475" spans="7:8" x14ac:dyDescent="0.2">
      <c r="G2475" s="60"/>
      <c r="H2475" s="1"/>
    </row>
    <row r="2476" spans="7:8" x14ac:dyDescent="0.2">
      <c r="G2476" s="60"/>
      <c r="H2476" s="1"/>
    </row>
    <row r="2477" spans="7:8" x14ac:dyDescent="0.2">
      <c r="G2477" s="60"/>
      <c r="H2477" s="1"/>
    </row>
    <row r="2478" spans="7:8" x14ac:dyDescent="0.2">
      <c r="G2478" s="60"/>
      <c r="H2478" s="1"/>
    </row>
    <row r="2479" spans="7:8" x14ac:dyDescent="0.2">
      <c r="G2479" s="60"/>
      <c r="H2479" s="1"/>
    </row>
    <row r="2480" spans="7:8" x14ac:dyDescent="0.2">
      <c r="G2480" s="60"/>
      <c r="H2480" s="1"/>
    </row>
    <row r="2481" spans="7:8" x14ac:dyDescent="0.2">
      <c r="G2481" s="60"/>
      <c r="H2481" s="1"/>
    </row>
    <row r="2482" spans="7:8" x14ac:dyDescent="0.2">
      <c r="G2482" s="60"/>
      <c r="H2482" s="1"/>
    </row>
    <row r="2483" spans="7:8" x14ac:dyDescent="0.2">
      <c r="G2483" s="60"/>
      <c r="H2483" s="1"/>
    </row>
    <row r="2484" spans="7:8" x14ac:dyDescent="0.2">
      <c r="G2484" s="60"/>
      <c r="H2484" s="1"/>
    </row>
    <row r="2485" spans="7:8" x14ac:dyDescent="0.2">
      <c r="G2485" s="60"/>
      <c r="H2485" s="1"/>
    </row>
    <row r="2486" spans="7:8" x14ac:dyDescent="0.2">
      <c r="G2486" s="60"/>
      <c r="H2486" s="1"/>
    </row>
    <row r="2487" spans="7:8" x14ac:dyDescent="0.2">
      <c r="G2487" s="60"/>
      <c r="H2487" s="1"/>
    </row>
    <row r="2488" spans="7:8" x14ac:dyDescent="0.2">
      <c r="G2488" s="60"/>
      <c r="H2488" s="1"/>
    </row>
    <row r="2489" spans="7:8" x14ac:dyDescent="0.2">
      <c r="G2489" s="60"/>
      <c r="H2489" s="1"/>
    </row>
    <row r="2490" spans="7:8" x14ac:dyDescent="0.2">
      <c r="G2490" s="60"/>
      <c r="H2490" s="1"/>
    </row>
    <row r="2491" spans="7:8" x14ac:dyDescent="0.2">
      <c r="G2491" s="60"/>
      <c r="H2491" s="1"/>
    </row>
    <row r="2492" spans="7:8" x14ac:dyDescent="0.2">
      <c r="G2492" s="60"/>
      <c r="H2492" s="1"/>
    </row>
    <row r="2493" spans="7:8" x14ac:dyDescent="0.2">
      <c r="G2493" s="60"/>
      <c r="H2493" s="1"/>
    </row>
    <row r="2494" spans="7:8" x14ac:dyDescent="0.2">
      <c r="G2494" s="60"/>
      <c r="H2494" s="1"/>
    </row>
    <row r="2495" spans="7:8" x14ac:dyDescent="0.2">
      <c r="G2495" s="60"/>
      <c r="H2495" s="1"/>
    </row>
    <row r="2496" spans="7:8" x14ac:dyDescent="0.2">
      <c r="G2496" s="60"/>
      <c r="H2496" s="1"/>
    </row>
    <row r="2497" spans="7:8" x14ac:dyDescent="0.2">
      <c r="G2497" s="60"/>
      <c r="H2497" s="1"/>
    </row>
    <row r="2498" spans="7:8" x14ac:dyDescent="0.2">
      <c r="G2498" s="60"/>
      <c r="H2498" s="1"/>
    </row>
    <row r="2499" spans="7:8" x14ac:dyDescent="0.2">
      <c r="G2499" s="60"/>
      <c r="H2499" s="1"/>
    </row>
    <row r="2500" spans="7:8" x14ac:dyDescent="0.2">
      <c r="G2500" s="60"/>
      <c r="H2500" s="1"/>
    </row>
    <row r="2501" spans="7:8" x14ac:dyDescent="0.2">
      <c r="G2501" s="60"/>
      <c r="H2501" s="1"/>
    </row>
    <row r="2502" spans="7:8" x14ac:dyDescent="0.2">
      <c r="G2502" s="60"/>
      <c r="H2502" s="1"/>
    </row>
    <row r="2503" spans="7:8" x14ac:dyDescent="0.2">
      <c r="G2503" s="60"/>
      <c r="H2503" s="1"/>
    </row>
    <row r="2504" spans="7:8" x14ac:dyDescent="0.2">
      <c r="G2504" s="60"/>
      <c r="H2504" s="1"/>
    </row>
    <row r="2505" spans="7:8" x14ac:dyDescent="0.2">
      <c r="G2505" s="60"/>
      <c r="H2505" s="1"/>
    </row>
    <row r="2506" spans="7:8" x14ac:dyDescent="0.2">
      <c r="G2506" s="60"/>
      <c r="H2506" s="1"/>
    </row>
    <row r="2507" spans="7:8" x14ac:dyDescent="0.2">
      <c r="G2507" s="60"/>
      <c r="H2507" s="1"/>
    </row>
    <row r="2508" spans="7:8" x14ac:dyDescent="0.2">
      <c r="G2508" s="60"/>
      <c r="H2508" s="1"/>
    </row>
    <row r="2509" spans="7:8" x14ac:dyDescent="0.2">
      <c r="G2509" s="60"/>
      <c r="H2509" s="1"/>
    </row>
    <row r="2510" spans="7:8" x14ac:dyDescent="0.2">
      <c r="G2510" s="60"/>
      <c r="H2510" s="1"/>
    </row>
    <row r="2511" spans="7:8" x14ac:dyDescent="0.2">
      <c r="G2511" s="60"/>
      <c r="H2511" s="1"/>
    </row>
    <row r="2512" spans="7:8" x14ac:dyDescent="0.2">
      <c r="G2512" s="60"/>
      <c r="H2512" s="1"/>
    </row>
    <row r="2513" spans="7:8" x14ac:dyDescent="0.2">
      <c r="G2513" s="60"/>
      <c r="H2513" s="1"/>
    </row>
    <row r="2514" spans="7:8" x14ac:dyDescent="0.2">
      <c r="G2514" s="60"/>
      <c r="H2514" s="1"/>
    </row>
    <row r="2515" spans="7:8" x14ac:dyDescent="0.2">
      <c r="G2515" s="60"/>
      <c r="H2515" s="1"/>
    </row>
    <row r="2516" spans="7:8" x14ac:dyDescent="0.2">
      <c r="G2516" s="60"/>
      <c r="H2516" s="1"/>
    </row>
    <row r="2517" spans="7:8" x14ac:dyDescent="0.2">
      <c r="G2517" s="60"/>
      <c r="H2517" s="1"/>
    </row>
    <row r="2518" spans="7:8" x14ac:dyDescent="0.2">
      <c r="G2518" s="60"/>
      <c r="H2518" s="1"/>
    </row>
    <row r="2519" spans="7:8" x14ac:dyDescent="0.2">
      <c r="G2519" s="60"/>
      <c r="H2519" s="1"/>
    </row>
    <row r="2520" spans="7:8" x14ac:dyDescent="0.2">
      <c r="G2520" s="60"/>
      <c r="H2520" s="1"/>
    </row>
    <row r="2521" spans="7:8" x14ac:dyDescent="0.2">
      <c r="G2521" s="60"/>
      <c r="H2521" s="1"/>
    </row>
    <row r="2522" spans="7:8" x14ac:dyDescent="0.2">
      <c r="G2522" s="60"/>
      <c r="H2522" s="1"/>
    </row>
    <row r="2523" spans="7:8" x14ac:dyDescent="0.2">
      <c r="G2523" s="60"/>
      <c r="H2523" s="1"/>
    </row>
    <row r="2524" spans="7:8" x14ac:dyDescent="0.2">
      <c r="G2524" s="60"/>
      <c r="H2524" s="1"/>
    </row>
    <row r="2525" spans="7:8" x14ac:dyDescent="0.2">
      <c r="G2525" s="60"/>
      <c r="H2525" s="1"/>
    </row>
    <row r="2526" spans="7:8" x14ac:dyDescent="0.2">
      <c r="G2526" s="60"/>
      <c r="H2526" s="1"/>
    </row>
    <row r="2527" spans="7:8" x14ac:dyDescent="0.2">
      <c r="G2527" s="60"/>
      <c r="H2527" s="1"/>
    </row>
    <row r="2528" spans="7:8" x14ac:dyDescent="0.2">
      <c r="G2528" s="60"/>
      <c r="H2528" s="1"/>
    </row>
    <row r="2529" spans="7:8" x14ac:dyDescent="0.2">
      <c r="G2529" s="60"/>
      <c r="H2529" s="1"/>
    </row>
    <row r="2530" spans="7:8" x14ac:dyDescent="0.2">
      <c r="G2530" s="60"/>
      <c r="H2530" s="1"/>
    </row>
    <row r="2531" spans="7:8" x14ac:dyDescent="0.2">
      <c r="G2531" s="60"/>
      <c r="H2531" s="1"/>
    </row>
    <row r="2532" spans="7:8" x14ac:dyDescent="0.2">
      <c r="G2532" s="60"/>
      <c r="H2532" s="1"/>
    </row>
    <row r="2533" spans="7:8" x14ac:dyDescent="0.2">
      <c r="G2533" s="60"/>
      <c r="H2533" s="1"/>
    </row>
    <row r="2534" spans="7:8" x14ac:dyDescent="0.2">
      <c r="G2534" s="60"/>
      <c r="H2534" s="1"/>
    </row>
    <row r="2535" spans="7:8" x14ac:dyDescent="0.2">
      <c r="G2535" s="60"/>
      <c r="H2535" s="1"/>
    </row>
    <row r="2536" spans="7:8" x14ac:dyDescent="0.2">
      <c r="G2536" s="60"/>
      <c r="H2536" s="1"/>
    </row>
    <row r="2537" spans="7:8" x14ac:dyDescent="0.2">
      <c r="G2537" s="60"/>
      <c r="H2537" s="1"/>
    </row>
    <row r="2538" spans="7:8" x14ac:dyDescent="0.2">
      <c r="G2538" s="60"/>
      <c r="H2538" s="1"/>
    </row>
    <row r="2539" spans="7:8" x14ac:dyDescent="0.2">
      <c r="G2539" s="60"/>
      <c r="H2539" s="1"/>
    </row>
    <row r="2540" spans="7:8" x14ac:dyDescent="0.2">
      <c r="G2540" s="60"/>
      <c r="H2540" s="1"/>
    </row>
    <row r="2541" spans="7:8" x14ac:dyDescent="0.2">
      <c r="G2541" s="60"/>
      <c r="H2541" s="1"/>
    </row>
    <row r="2542" spans="7:8" x14ac:dyDescent="0.2">
      <c r="G2542" s="60"/>
      <c r="H2542" s="1"/>
    </row>
    <row r="2543" spans="7:8" x14ac:dyDescent="0.2">
      <c r="G2543" s="60"/>
      <c r="H2543" s="1"/>
    </row>
    <row r="2544" spans="7:8" x14ac:dyDescent="0.2">
      <c r="G2544" s="60"/>
      <c r="H2544" s="1"/>
    </row>
    <row r="2545" spans="7:8" x14ac:dyDescent="0.2">
      <c r="G2545" s="60"/>
      <c r="H2545" s="1"/>
    </row>
    <row r="2546" spans="7:8" x14ac:dyDescent="0.2">
      <c r="G2546" s="60"/>
      <c r="H2546" s="1"/>
    </row>
    <row r="2547" spans="7:8" x14ac:dyDescent="0.2">
      <c r="G2547" s="60"/>
      <c r="H2547" s="1"/>
    </row>
    <row r="2548" spans="7:8" x14ac:dyDescent="0.2">
      <c r="G2548" s="60"/>
      <c r="H2548" s="1"/>
    </row>
    <row r="2549" spans="7:8" x14ac:dyDescent="0.2">
      <c r="G2549" s="60"/>
      <c r="H2549" s="1"/>
    </row>
    <row r="2550" spans="7:8" x14ac:dyDescent="0.2">
      <c r="G2550" s="60"/>
      <c r="H2550" s="1"/>
    </row>
    <row r="2551" spans="7:8" x14ac:dyDescent="0.2">
      <c r="G2551" s="60"/>
      <c r="H2551" s="1"/>
    </row>
    <row r="2552" spans="7:8" x14ac:dyDescent="0.2">
      <c r="G2552" s="60"/>
      <c r="H2552" s="1"/>
    </row>
    <row r="2553" spans="7:8" x14ac:dyDescent="0.2">
      <c r="G2553" s="60"/>
      <c r="H2553" s="1"/>
    </row>
    <row r="2554" spans="7:8" x14ac:dyDescent="0.2">
      <c r="G2554" s="60"/>
      <c r="H2554" s="1"/>
    </row>
    <row r="2555" spans="7:8" x14ac:dyDescent="0.2">
      <c r="G2555" s="60"/>
      <c r="H2555" s="1"/>
    </row>
    <row r="2556" spans="7:8" x14ac:dyDescent="0.2">
      <c r="G2556" s="60"/>
      <c r="H2556" s="1"/>
    </row>
    <row r="2557" spans="7:8" x14ac:dyDescent="0.2">
      <c r="G2557" s="60"/>
      <c r="H2557" s="1"/>
    </row>
    <row r="2558" spans="7:8" x14ac:dyDescent="0.2">
      <c r="G2558" s="60"/>
      <c r="H2558" s="1"/>
    </row>
    <row r="2559" spans="7:8" x14ac:dyDescent="0.2">
      <c r="G2559" s="60"/>
      <c r="H2559" s="1"/>
    </row>
    <row r="2560" spans="7:8" x14ac:dyDescent="0.2">
      <c r="G2560" s="60"/>
      <c r="H2560" s="1"/>
    </row>
    <row r="2561" spans="7:8" x14ac:dyDescent="0.2">
      <c r="G2561" s="60"/>
      <c r="H2561" s="1"/>
    </row>
    <row r="2562" spans="7:8" x14ac:dyDescent="0.2">
      <c r="G2562" s="60"/>
      <c r="H2562" s="1"/>
    </row>
    <row r="2563" spans="7:8" x14ac:dyDescent="0.2">
      <c r="G2563" s="60"/>
      <c r="H2563" s="1"/>
    </row>
    <row r="2564" spans="7:8" x14ac:dyDescent="0.2">
      <c r="G2564" s="60"/>
      <c r="H2564" s="1"/>
    </row>
    <row r="2565" spans="7:8" x14ac:dyDescent="0.2">
      <c r="G2565" s="60"/>
      <c r="H2565" s="1"/>
    </row>
    <row r="2566" spans="7:8" x14ac:dyDescent="0.2">
      <c r="G2566" s="60"/>
      <c r="H2566" s="1"/>
    </row>
    <row r="2567" spans="7:8" x14ac:dyDescent="0.2">
      <c r="G2567" s="60"/>
      <c r="H2567" s="1"/>
    </row>
    <row r="2568" spans="7:8" x14ac:dyDescent="0.2">
      <c r="G2568" s="60"/>
      <c r="H2568" s="1"/>
    </row>
    <row r="2569" spans="7:8" x14ac:dyDescent="0.2">
      <c r="G2569" s="60"/>
      <c r="H2569" s="1"/>
    </row>
    <row r="2570" spans="7:8" x14ac:dyDescent="0.2">
      <c r="G2570" s="60"/>
      <c r="H2570" s="1"/>
    </row>
    <row r="2571" spans="7:8" x14ac:dyDescent="0.2">
      <c r="G2571" s="60"/>
      <c r="H2571" s="1"/>
    </row>
    <row r="2572" spans="7:8" x14ac:dyDescent="0.2">
      <c r="G2572" s="60"/>
      <c r="H2572" s="1"/>
    </row>
    <row r="2573" spans="7:8" x14ac:dyDescent="0.2">
      <c r="G2573" s="60"/>
      <c r="H2573" s="1"/>
    </row>
    <row r="2574" spans="7:8" x14ac:dyDescent="0.2">
      <c r="G2574" s="60"/>
      <c r="H2574" s="1"/>
    </row>
    <row r="2575" spans="7:8" x14ac:dyDescent="0.2">
      <c r="G2575" s="60"/>
      <c r="H2575" s="1"/>
    </row>
    <row r="2576" spans="7:8" x14ac:dyDescent="0.2">
      <c r="G2576" s="60"/>
      <c r="H2576" s="1"/>
    </row>
    <row r="2577" spans="7:8" x14ac:dyDescent="0.2">
      <c r="G2577" s="60"/>
      <c r="H2577" s="1"/>
    </row>
    <row r="2578" spans="7:8" x14ac:dyDescent="0.2">
      <c r="G2578" s="60"/>
      <c r="H2578" s="1"/>
    </row>
    <row r="2579" spans="7:8" x14ac:dyDescent="0.2">
      <c r="G2579" s="60"/>
      <c r="H2579" s="1"/>
    </row>
    <row r="2580" spans="7:8" x14ac:dyDescent="0.2">
      <c r="G2580" s="60"/>
      <c r="H2580" s="1"/>
    </row>
    <row r="2581" spans="7:8" x14ac:dyDescent="0.2">
      <c r="G2581" s="60"/>
      <c r="H2581" s="1"/>
    </row>
    <row r="2582" spans="7:8" x14ac:dyDescent="0.2">
      <c r="G2582" s="60"/>
      <c r="H2582" s="1"/>
    </row>
    <row r="2583" spans="7:8" x14ac:dyDescent="0.2">
      <c r="G2583" s="60"/>
      <c r="H2583" s="1"/>
    </row>
    <row r="2584" spans="7:8" x14ac:dyDescent="0.2">
      <c r="G2584" s="60"/>
      <c r="H2584" s="1"/>
    </row>
    <row r="2585" spans="7:8" x14ac:dyDescent="0.2">
      <c r="G2585" s="60"/>
      <c r="H2585" s="1"/>
    </row>
    <row r="2586" spans="7:8" x14ac:dyDescent="0.2">
      <c r="G2586" s="60"/>
      <c r="H2586" s="1"/>
    </row>
    <row r="2587" spans="7:8" x14ac:dyDescent="0.2">
      <c r="G2587" s="60"/>
      <c r="H2587" s="1"/>
    </row>
    <row r="2588" spans="7:8" x14ac:dyDescent="0.2">
      <c r="G2588" s="60"/>
      <c r="H2588" s="1"/>
    </row>
    <row r="2589" spans="7:8" x14ac:dyDescent="0.2">
      <c r="G2589" s="60"/>
      <c r="H2589" s="1"/>
    </row>
    <row r="2590" spans="7:8" x14ac:dyDescent="0.2">
      <c r="G2590" s="60"/>
      <c r="H2590" s="1"/>
    </row>
    <row r="2591" spans="7:8" x14ac:dyDescent="0.2">
      <c r="G2591" s="60"/>
      <c r="H2591" s="1"/>
    </row>
    <row r="2592" spans="7:8" x14ac:dyDescent="0.2">
      <c r="G2592" s="60"/>
      <c r="H2592" s="1"/>
    </row>
    <row r="2593" spans="7:8" x14ac:dyDescent="0.2">
      <c r="G2593" s="60"/>
      <c r="H2593" s="1"/>
    </row>
    <row r="2594" spans="7:8" x14ac:dyDescent="0.2">
      <c r="G2594" s="60"/>
      <c r="H2594" s="1"/>
    </row>
    <row r="2595" spans="7:8" x14ac:dyDescent="0.2">
      <c r="G2595" s="60"/>
      <c r="H2595" s="1"/>
    </row>
    <row r="2596" spans="7:8" x14ac:dyDescent="0.2">
      <c r="G2596" s="60"/>
      <c r="H2596" s="1"/>
    </row>
    <row r="2597" spans="7:8" x14ac:dyDescent="0.2">
      <c r="G2597" s="60"/>
      <c r="H2597" s="1"/>
    </row>
    <row r="2598" spans="7:8" x14ac:dyDescent="0.2">
      <c r="G2598" s="60"/>
      <c r="H2598" s="1"/>
    </row>
    <row r="2599" spans="7:8" x14ac:dyDescent="0.2">
      <c r="G2599" s="60"/>
      <c r="H2599" s="1"/>
    </row>
    <row r="2600" spans="7:8" x14ac:dyDescent="0.2">
      <c r="G2600" s="60"/>
      <c r="H2600" s="1"/>
    </row>
    <row r="2601" spans="7:8" x14ac:dyDescent="0.2">
      <c r="G2601" s="60"/>
      <c r="H2601" s="1"/>
    </row>
    <row r="2602" spans="7:8" x14ac:dyDescent="0.2">
      <c r="G2602" s="60"/>
      <c r="H2602" s="1"/>
    </row>
    <row r="2603" spans="7:8" x14ac:dyDescent="0.2">
      <c r="G2603" s="60"/>
      <c r="H2603" s="1"/>
    </row>
    <row r="2604" spans="7:8" x14ac:dyDescent="0.2">
      <c r="G2604" s="60"/>
      <c r="H2604" s="1"/>
    </row>
    <row r="2605" spans="7:8" x14ac:dyDescent="0.2">
      <c r="G2605" s="60"/>
      <c r="H2605" s="1"/>
    </row>
    <row r="2606" spans="7:8" x14ac:dyDescent="0.2">
      <c r="G2606" s="60"/>
      <c r="H2606" s="1"/>
    </row>
    <row r="2607" spans="7:8" x14ac:dyDescent="0.2">
      <c r="G2607" s="60"/>
      <c r="H2607" s="1"/>
    </row>
    <row r="2608" spans="7:8" x14ac:dyDescent="0.2">
      <c r="G2608" s="60"/>
      <c r="H2608" s="1"/>
    </row>
    <row r="2609" spans="7:8" x14ac:dyDescent="0.2">
      <c r="G2609" s="60"/>
      <c r="H2609" s="1"/>
    </row>
    <row r="2610" spans="7:8" x14ac:dyDescent="0.2">
      <c r="G2610" s="60"/>
      <c r="H2610" s="1"/>
    </row>
    <row r="2611" spans="7:8" x14ac:dyDescent="0.2">
      <c r="G2611" s="60"/>
      <c r="H2611" s="1"/>
    </row>
    <row r="2612" spans="7:8" x14ac:dyDescent="0.2">
      <c r="G2612" s="60"/>
      <c r="H2612" s="1"/>
    </row>
    <row r="2613" spans="7:8" x14ac:dyDescent="0.2">
      <c r="G2613" s="60"/>
      <c r="H2613" s="1"/>
    </row>
    <row r="2614" spans="7:8" x14ac:dyDescent="0.2">
      <c r="G2614" s="60"/>
      <c r="H2614" s="1"/>
    </row>
    <row r="2615" spans="7:8" x14ac:dyDescent="0.2">
      <c r="G2615" s="60"/>
      <c r="H2615" s="1"/>
    </row>
    <row r="2616" spans="7:8" x14ac:dyDescent="0.2">
      <c r="G2616" s="60"/>
      <c r="H2616" s="1"/>
    </row>
    <row r="2617" spans="7:8" x14ac:dyDescent="0.2">
      <c r="G2617" s="60"/>
      <c r="H2617" s="1"/>
    </row>
    <row r="2618" spans="7:8" x14ac:dyDescent="0.2">
      <c r="G2618" s="60"/>
      <c r="H2618" s="1"/>
    </row>
    <row r="2619" spans="7:8" x14ac:dyDescent="0.2">
      <c r="G2619" s="60"/>
      <c r="H2619" s="1"/>
    </row>
    <row r="2620" spans="7:8" x14ac:dyDescent="0.2">
      <c r="G2620" s="60"/>
      <c r="H2620" s="1"/>
    </row>
    <row r="2621" spans="7:8" x14ac:dyDescent="0.2">
      <c r="G2621" s="60"/>
      <c r="H2621" s="1"/>
    </row>
    <row r="2622" spans="7:8" x14ac:dyDescent="0.2">
      <c r="G2622" s="60"/>
      <c r="H2622" s="1"/>
    </row>
    <row r="2623" spans="7:8" x14ac:dyDescent="0.2">
      <c r="G2623" s="60"/>
      <c r="H2623" s="1"/>
    </row>
    <row r="2624" spans="7:8" x14ac:dyDescent="0.2">
      <c r="G2624" s="60"/>
      <c r="H2624" s="1"/>
    </row>
    <row r="2625" spans="7:8" x14ac:dyDescent="0.2">
      <c r="G2625" s="60"/>
      <c r="H2625" s="1"/>
    </row>
    <row r="2626" spans="7:8" x14ac:dyDescent="0.2">
      <c r="G2626" s="60"/>
      <c r="H2626" s="1"/>
    </row>
    <row r="2627" spans="7:8" x14ac:dyDescent="0.2">
      <c r="G2627" s="60"/>
      <c r="H2627" s="1"/>
    </row>
    <row r="2628" spans="7:8" x14ac:dyDescent="0.2">
      <c r="G2628" s="60"/>
      <c r="H2628" s="1"/>
    </row>
    <row r="2629" spans="7:8" x14ac:dyDescent="0.2">
      <c r="G2629" s="60"/>
      <c r="H2629" s="1"/>
    </row>
    <row r="2630" spans="7:8" x14ac:dyDescent="0.2">
      <c r="G2630" s="60"/>
      <c r="H2630" s="1"/>
    </row>
    <row r="2631" spans="7:8" x14ac:dyDescent="0.2">
      <c r="G2631" s="60"/>
      <c r="H2631" s="1"/>
    </row>
    <row r="2632" spans="7:8" x14ac:dyDescent="0.2">
      <c r="G2632" s="60"/>
      <c r="H2632" s="1"/>
    </row>
    <row r="2633" spans="7:8" x14ac:dyDescent="0.2">
      <c r="G2633" s="60"/>
      <c r="H2633" s="1"/>
    </row>
    <row r="2634" spans="7:8" x14ac:dyDescent="0.2">
      <c r="G2634" s="60"/>
      <c r="H2634" s="1"/>
    </row>
    <row r="2635" spans="7:8" x14ac:dyDescent="0.2">
      <c r="G2635" s="60"/>
      <c r="H2635" s="1"/>
    </row>
    <row r="2636" spans="7:8" x14ac:dyDescent="0.2">
      <c r="G2636" s="60"/>
      <c r="H2636" s="1"/>
    </row>
    <row r="2637" spans="7:8" x14ac:dyDescent="0.2">
      <c r="G2637" s="60"/>
      <c r="H2637" s="1"/>
    </row>
    <row r="2638" spans="7:8" x14ac:dyDescent="0.2">
      <c r="G2638" s="60"/>
      <c r="H2638" s="1"/>
    </row>
    <row r="2639" spans="7:8" x14ac:dyDescent="0.2">
      <c r="G2639" s="60"/>
      <c r="H2639" s="1"/>
    </row>
    <row r="2640" spans="7:8" x14ac:dyDescent="0.2">
      <c r="G2640" s="60"/>
      <c r="H2640" s="1"/>
    </row>
    <row r="2641" spans="7:8" x14ac:dyDescent="0.2">
      <c r="G2641" s="60"/>
      <c r="H2641" s="1"/>
    </row>
    <row r="2642" spans="7:8" x14ac:dyDescent="0.2">
      <c r="G2642" s="60"/>
      <c r="H2642" s="1"/>
    </row>
    <row r="2643" spans="7:8" x14ac:dyDescent="0.2">
      <c r="G2643" s="60"/>
      <c r="H2643" s="1"/>
    </row>
    <row r="2644" spans="7:8" x14ac:dyDescent="0.2">
      <c r="G2644" s="60"/>
      <c r="H2644" s="1"/>
    </row>
    <row r="2645" spans="7:8" x14ac:dyDescent="0.2">
      <c r="G2645" s="60"/>
      <c r="H2645" s="1"/>
    </row>
    <row r="2646" spans="7:8" x14ac:dyDescent="0.2">
      <c r="G2646" s="60"/>
      <c r="H2646" s="1"/>
    </row>
    <row r="2647" spans="7:8" x14ac:dyDescent="0.2">
      <c r="G2647" s="60"/>
      <c r="H2647" s="1"/>
    </row>
    <row r="2648" spans="7:8" x14ac:dyDescent="0.2">
      <c r="G2648" s="60"/>
      <c r="H2648" s="1"/>
    </row>
    <row r="2649" spans="7:8" x14ac:dyDescent="0.2">
      <c r="G2649" s="60"/>
      <c r="H2649" s="1"/>
    </row>
    <row r="2650" spans="7:8" x14ac:dyDescent="0.2">
      <c r="G2650" s="60"/>
      <c r="H2650" s="1"/>
    </row>
    <row r="2651" spans="7:8" x14ac:dyDescent="0.2">
      <c r="G2651" s="60"/>
      <c r="H2651" s="1"/>
    </row>
    <row r="2652" spans="7:8" x14ac:dyDescent="0.2">
      <c r="G2652" s="60"/>
      <c r="H2652" s="1"/>
    </row>
    <row r="2653" spans="7:8" x14ac:dyDescent="0.2">
      <c r="G2653" s="60"/>
      <c r="H2653" s="1"/>
    </row>
    <row r="2654" spans="7:8" x14ac:dyDescent="0.2">
      <c r="G2654" s="60"/>
      <c r="H2654" s="1"/>
    </row>
    <row r="2655" spans="7:8" x14ac:dyDescent="0.2">
      <c r="G2655" s="60"/>
      <c r="H2655" s="1"/>
    </row>
    <row r="2656" spans="7:8" x14ac:dyDescent="0.2">
      <c r="G2656" s="60"/>
      <c r="H2656" s="1"/>
    </row>
    <row r="2657" spans="7:8" x14ac:dyDescent="0.2">
      <c r="G2657" s="60"/>
      <c r="H2657" s="1"/>
    </row>
    <row r="2658" spans="7:8" x14ac:dyDescent="0.2">
      <c r="G2658" s="60"/>
      <c r="H2658" s="1"/>
    </row>
    <row r="2659" spans="7:8" x14ac:dyDescent="0.2">
      <c r="G2659" s="60"/>
      <c r="H2659" s="1"/>
    </row>
    <row r="2660" spans="7:8" x14ac:dyDescent="0.2">
      <c r="G2660" s="60"/>
      <c r="H2660" s="1"/>
    </row>
    <row r="2661" spans="7:8" x14ac:dyDescent="0.2">
      <c r="G2661" s="60"/>
      <c r="H2661" s="1"/>
    </row>
    <row r="2662" spans="7:8" x14ac:dyDescent="0.2">
      <c r="G2662" s="60"/>
      <c r="H2662" s="1"/>
    </row>
    <row r="2663" spans="7:8" x14ac:dyDescent="0.2">
      <c r="G2663" s="60"/>
      <c r="H2663" s="1"/>
    </row>
    <row r="2664" spans="7:8" x14ac:dyDescent="0.2">
      <c r="G2664" s="60"/>
      <c r="H2664" s="1"/>
    </row>
    <row r="2665" spans="7:8" x14ac:dyDescent="0.2">
      <c r="G2665" s="60"/>
      <c r="H2665" s="1"/>
    </row>
    <row r="2666" spans="7:8" x14ac:dyDescent="0.2">
      <c r="G2666" s="60"/>
      <c r="H2666" s="1"/>
    </row>
    <row r="2667" spans="7:8" x14ac:dyDescent="0.2">
      <c r="G2667" s="60"/>
      <c r="H2667" s="1"/>
    </row>
    <row r="2668" spans="7:8" x14ac:dyDescent="0.2">
      <c r="G2668" s="60"/>
      <c r="H2668" s="1"/>
    </row>
    <row r="2669" spans="7:8" x14ac:dyDescent="0.2">
      <c r="G2669" s="60"/>
      <c r="H2669" s="1"/>
    </row>
    <row r="2670" spans="7:8" x14ac:dyDescent="0.2">
      <c r="G2670" s="60"/>
      <c r="H2670" s="1"/>
    </row>
    <row r="2671" spans="7:8" x14ac:dyDescent="0.2">
      <c r="G2671" s="60"/>
      <c r="H2671" s="1"/>
    </row>
    <row r="2672" spans="7:8" x14ac:dyDescent="0.2">
      <c r="G2672" s="60"/>
      <c r="H2672" s="1"/>
    </row>
    <row r="2673" spans="7:8" x14ac:dyDescent="0.2">
      <c r="G2673" s="60"/>
      <c r="H2673" s="1"/>
    </row>
    <row r="2674" spans="7:8" x14ac:dyDescent="0.2">
      <c r="G2674" s="60"/>
      <c r="H2674" s="1"/>
    </row>
    <row r="2675" spans="7:8" x14ac:dyDescent="0.2">
      <c r="G2675" s="60"/>
      <c r="H2675" s="1"/>
    </row>
    <row r="2676" spans="7:8" x14ac:dyDescent="0.2">
      <c r="G2676" s="60"/>
      <c r="H2676" s="1"/>
    </row>
    <row r="2677" spans="7:8" x14ac:dyDescent="0.2">
      <c r="G2677" s="60"/>
      <c r="H2677" s="1"/>
    </row>
    <row r="2678" spans="7:8" x14ac:dyDescent="0.2">
      <c r="G2678" s="60"/>
      <c r="H2678" s="1"/>
    </row>
    <row r="2679" spans="7:8" x14ac:dyDescent="0.2">
      <c r="G2679" s="60"/>
      <c r="H2679" s="1"/>
    </row>
    <row r="2680" spans="7:8" x14ac:dyDescent="0.2">
      <c r="G2680" s="60"/>
      <c r="H2680" s="1"/>
    </row>
    <row r="2681" spans="7:8" x14ac:dyDescent="0.2">
      <c r="G2681" s="60"/>
      <c r="H2681" s="1"/>
    </row>
    <row r="2682" spans="7:8" x14ac:dyDescent="0.2">
      <c r="G2682" s="60"/>
      <c r="H2682" s="1"/>
    </row>
    <row r="2683" spans="7:8" x14ac:dyDescent="0.2">
      <c r="G2683" s="60"/>
      <c r="H2683" s="1"/>
    </row>
    <row r="2684" spans="7:8" x14ac:dyDescent="0.2">
      <c r="G2684" s="60"/>
      <c r="H2684" s="1"/>
    </row>
    <row r="2685" spans="7:8" x14ac:dyDescent="0.2">
      <c r="G2685" s="60"/>
      <c r="H2685" s="1"/>
    </row>
    <row r="2686" spans="7:8" x14ac:dyDescent="0.2">
      <c r="G2686" s="60"/>
      <c r="H2686" s="1"/>
    </row>
    <row r="2687" spans="7:8" x14ac:dyDescent="0.2">
      <c r="G2687" s="60"/>
      <c r="H2687" s="1"/>
    </row>
    <row r="2688" spans="7:8" x14ac:dyDescent="0.2">
      <c r="G2688" s="60"/>
      <c r="H2688" s="1"/>
    </row>
    <row r="2689" spans="7:8" x14ac:dyDescent="0.2">
      <c r="G2689" s="60"/>
      <c r="H2689" s="1"/>
    </row>
    <row r="2690" spans="7:8" x14ac:dyDescent="0.2">
      <c r="G2690" s="60"/>
      <c r="H2690" s="1"/>
    </row>
    <row r="2691" spans="7:8" x14ac:dyDescent="0.2">
      <c r="G2691" s="60"/>
      <c r="H2691" s="1"/>
    </row>
    <row r="2692" spans="7:8" x14ac:dyDescent="0.2">
      <c r="G2692" s="60"/>
      <c r="H2692" s="1"/>
    </row>
    <row r="2693" spans="7:8" x14ac:dyDescent="0.2">
      <c r="G2693" s="60"/>
      <c r="H2693" s="1"/>
    </row>
    <row r="2694" spans="7:8" x14ac:dyDescent="0.2">
      <c r="G2694" s="60"/>
      <c r="H2694" s="1"/>
    </row>
    <row r="2695" spans="7:8" x14ac:dyDescent="0.2">
      <c r="G2695" s="60"/>
      <c r="H2695" s="1"/>
    </row>
    <row r="2696" spans="7:8" x14ac:dyDescent="0.2">
      <c r="G2696" s="60"/>
      <c r="H2696" s="1"/>
    </row>
    <row r="2697" spans="7:8" x14ac:dyDescent="0.2">
      <c r="G2697" s="60"/>
      <c r="H2697" s="1"/>
    </row>
    <row r="2698" spans="7:8" x14ac:dyDescent="0.2">
      <c r="G2698" s="60"/>
      <c r="H2698" s="1"/>
    </row>
    <row r="2699" spans="7:8" x14ac:dyDescent="0.2">
      <c r="G2699" s="60"/>
      <c r="H2699" s="1"/>
    </row>
    <row r="2700" spans="7:8" x14ac:dyDescent="0.2">
      <c r="G2700" s="60"/>
      <c r="H2700" s="1"/>
    </row>
    <row r="2701" spans="7:8" x14ac:dyDescent="0.2">
      <c r="G2701" s="60"/>
      <c r="H2701" s="1"/>
    </row>
    <row r="2702" spans="7:8" x14ac:dyDescent="0.2">
      <c r="G2702" s="60"/>
      <c r="H2702" s="1"/>
    </row>
    <row r="2703" spans="7:8" x14ac:dyDescent="0.2">
      <c r="G2703" s="60"/>
      <c r="H2703" s="1"/>
    </row>
    <row r="2704" spans="7:8" x14ac:dyDescent="0.2">
      <c r="G2704" s="60"/>
      <c r="H2704" s="1"/>
    </row>
    <row r="2705" spans="7:8" x14ac:dyDescent="0.2">
      <c r="G2705" s="60"/>
      <c r="H2705" s="1"/>
    </row>
    <row r="2706" spans="7:8" x14ac:dyDescent="0.2">
      <c r="G2706" s="60"/>
      <c r="H2706" s="1"/>
    </row>
    <row r="2707" spans="7:8" x14ac:dyDescent="0.2">
      <c r="G2707" s="60"/>
      <c r="H2707" s="1"/>
    </row>
    <row r="2708" spans="7:8" x14ac:dyDescent="0.2">
      <c r="G2708" s="60"/>
      <c r="H2708" s="1"/>
    </row>
    <row r="2709" spans="7:8" x14ac:dyDescent="0.2">
      <c r="G2709" s="60"/>
      <c r="H2709" s="1"/>
    </row>
    <row r="2710" spans="7:8" x14ac:dyDescent="0.2">
      <c r="G2710" s="60"/>
      <c r="H2710" s="1"/>
    </row>
    <row r="2711" spans="7:8" x14ac:dyDescent="0.2">
      <c r="G2711" s="60"/>
      <c r="H2711" s="1"/>
    </row>
    <row r="2712" spans="7:8" x14ac:dyDescent="0.2">
      <c r="G2712" s="60"/>
      <c r="H2712" s="1"/>
    </row>
    <row r="2713" spans="7:8" x14ac:dyDescent="0.2">
      <c r="G2713" s="60"/>
      <c r="H2713" s="1"/>
    </row>
    <row r="2714" spans="7:8" x14ac:dyDescent="0.2">
      <c r="G2714" s="60"/>
      <c r="H2714" s="1"/>
    </row>
    <row r="2715" spans="7:8" x14ac:dyDescent="0.2">
      <c r="G2715" s="60"/>
      <c r="H2715" s="1"/>
    </row>
    <row r="2716" spans="7:8" x14ac:dyDescent="0.2">
      <c r="G2716" s="60"/>
      <c r="H2716" s="1"/>
    </row>
    <row r="2717" spans="7:8" x14ac:dyDescent="0.2">
      <c r="G2717" s="60"/>
      <c r="H2717" s="1"/>
    </row>
    <row r="2718" spans="7:8" x14ac:dyDescent="0.2">
      <c r="G2718" s="60"/>
      <c r="H2718" s="1"/>
    </row>
    <row r="2719" spans="7:8" x14ac:dyDescent="0.2">
      <c r="G2719" s="60"/>
      <c r="H2719" s="1"/>
    </row>
    <row r="2720" spans="7:8" x14ac:dyDescent="0.2">
      <c r="G2720" s="60"/>
      <c r="H2720" s="1"/>
    </row>
    <row r="2721" spans="7:8" x14ac:dyDescent="0.2">
      <c r="G2721" s="60"/>
      <c r="H2721" s="1"/>
    </row>
    <row r="2722" spans="7:8" x14ac:dyDescent="0.2">
      <c r="G2722" s="60"/>
      <c r="H2722" s="1"/>
    </row>
    <row r="2723" spans="7:8" x14ac:dyDescent="0.2">
      <c r="G2723" s="60"/>
      <c r="H2723" s="1"/>
    </row>
    <row r="2724" spans="7:8" x14ac:dyDescent="0.2">
      <c r="G2724" s="60"/>
      <c r="H2724" s="1"/>
    </row>
    <row r="2725" spans="7:8" x14ac:dyDescent="0.2">
      <c r="G2725" s="60"/>
      <c r="H2725" s="1"/>
    </row>
    <row r="2726" spans="7:8" x14ac:dyDescent="0.2">
      <c r="G2726" s="60"/>
      <c r="H2726" s="1"/>
    </row>
    <row r="2727" spans="7:8" x14ac:dyDescent="0.2">
      <c r="G2727" s="60"/>
      <c r="H2727" s="1"/>
    </row>
    <row r="2728" spans="7:8" x14ac:dyDescent="0.2">
      <c r="G2728" s="60"/>
      <c r="H2728" s="1"/>
    </row>
    <row r="2729" spans="7:8" x14ac:dyDescent="0.2">
      <c r="G2729" s="60"/>
      <c r="H2729" s="1"/>
    </row>
    <row r="2730" spans="7:8" x14ac:dyDescent="0.2">
      <c r="G2730" s="60"/>
      <c r="H2730" s="1"/>
    </row>
    <row r="2731" spans="7:8" x14ac:dyDescent="0.2">
      <c r="G2731" s="60"/>
      <c r="H2731" s="1"/>
    </row>
    <row r="2732" spans="7:8" x14ac:dyDescent="0.2">
      <c r="G2732" s="60"/>
      <c r="H2732" s="1"/>
    </row>
    <row r="2733" spans="7:8" x14ac:dyDescent="0.2">
      <c r="G2733" s="60"/>
      <c r="H2733" s="1"/>
    </row>
    <row r="2734" spans="7:8" x14ac:dyDescent="0.2">
      <c r="G2734" s="60"/>
      <c r="H2734" s="1"/>
    </row>
    <row r="2735" spans="7:8" x14ac:dyDescent="0.2">
      <c r="G2735" s="60"/>
      <c r="H2735" s="1"/>
    </row>
    <row r="2736" spans="7:8" x14ac:dyDescent="0.2">
      <c r="G2736" s="60"/>
      <c r="H2736" s="1"/>
    </row>
    <row r="2737" spans="7:8" x14ac:dyDescent="0.2">
      <c r="G2737" s="60"/>
      <c r="H2737" s="1"/>
    </row>
    <row r="2738" spans="7:8" x14ac:dyDescent="0.2">
      <c r="G2738" s="60"/>
      <c r="H2738" s="1"/>
    </row>
    <row r="2739" spans="7:8" x14ac:dyDescent="0.2">
      <c r="G2739" s="60"/>
      <c r="H2739" s="1"/>
    </row>
    <row r="2740" spans="7:8" x14ac:dyDescent="0.2">
      <c r="G2740" s="60"/>
      <c r="H2740" s="1"/>
    </row>
    <row r="2741" spans="7:8" x14ac:dyDescent="0.2">
      <c r="G2741" s="60"/>
      <c r="H2741" s="1"/>
    </row>
    <row r="2742" spans="7:8" x14ac:dyDescent="0.2">
      <c r="G2742" s="60"/>
      <c r="H2742" s="1"/>
    </row>
    <row r="2743" spans="7:8" x14ac:dyDescent="0.2">
      <c r="G2743" s="60"/>
      <c r="H2743" s="1"/>
    </row>
    <row r="2744" spans="7:8" x14ac:dyDescent="0.2">
      <c r="G2744" s="60"/>
      <c r="H2744" s="1"/>
    </row>
    <row r="2745" spans="7:8" x14ac:dyDescent="0.2">
      <c r="G2745" s="60"/>
      <c r="H2745" s="1"/>
    </row>
    <row r="2746" spans="7:8" x14ac:dyDescent="0.2">
      <c r="G2746" s="60"/>
      <c r="H2746" s="1"/>
    </row>
    <row r="2747" spans="7:8" x14ac:dyDescent="0.2">
      <c r="G2747" s="60"/>
      <c r="H2747" s="1"/>
    </row>
    <row r="2748" spans="7:8" x14ac:dyDescent="0.2">
      <c r="G2748" s="60"/>
      <c r="H2748" s="1"/>
    </row>
    <row r="2749" spans="7:8" x14ac:dyDescent="0.2">
      <c r="G2749" s="60"/>
      <c r="H2749" s="1"/>
    </row>
    <row r="2750" spans="7:8" x14ac:dyDescent="0.2">
      <c r="G2750" s="60"/>
      <c r="H2750" s="1"/>
    </row>
    <row r="2751" spans="7:8" x14ac:dyDescent="0.2">
      <c r="G2751" s="60"/>
      <c r="H2751" s="1"/>
    </row>
    <row r="2752" spans="7:8" x14ac:dyDescent="0.2">
      <c r="G2752" s="60"/>
      <c r="H2752" s="1"/>
    </row>
    <row r="2753" spans="7:8" x14ac:dyDescent="0.2">
      <c r="G2753" s="60"/>
      <c r="H2753" s="1"/>
    </row>
    <row r="2754" spans="7:8" x14ac:dyDescent="0.2">
      <c r="G2754" s="60"/>
      <c r="H2754" s="1"/>
    </row>
    <row r="2755" spans="7:8" x14ac:dyDescent="0.2">
      <c r="G2755" s="60"/>
      <c r="H2755" s="1"/>
    </row>
    <row r="2756" spans="7:8" x14ac:dyDescent="0.2">
      <c r="G2756" s="60"/>
      <c r="H2756" s="1"/>
    </row>
    <row r="2757" spans="7:8" x14ac:dyDescent="0.2">
      <c r="G2757" s="60"/>
      <c r="H2757" s="1"/>
    </row>
    <row r="2758" spans="7:8" x14ac:dyDescent="0.2">
      <c r="G2758" s="60"/>
      <c r="H2758" s="1"/>
    </row>
    <row r="2759" spans="7:8" x14ac:dyDescent="0.2">
      <c r="G2759" s="60"/>
      <c r="H2759" s="1"/>
    </row>
    <row r="2760" spans="7:8" x14ac:dyDescent="0.2">
      <c r="G2760" s="60"/>
      <c r="H2760" s="1"/>
    </row>
    <row r="2761" spans="7:8" x14ac:dyDescent="0.2">
      <c r="G2761" s="60"/>
      <c r="H2761" s="1"/>
    </row>
    <row r="2762" spans="7:8" x14ac:dyDescent="0.2">
      <c r="G2762" s="60"/>
      <c r="H2762" s="1"/>
    </row>
    <row r="2763" spans="7:8" x14ac:dyDescent="0.2">
      <c r="G2763" s="60"/>
      <c r="H2763" s="1"/>
    </row>
    <row r="2764" spans="7:8" x14ac:dyDescent="0.2">
      <c r="G2764" s="60"/>
      <c r="H2764" s="1"/>
    </row>
    <row r="2765" spans="7:8" x14ac:dyDescent="0.2">
      <c r="G2765" s="60"/>
      <c r="H2765" s="1"/>
    </row>
    <row r="2766" spans="7:8" x14ac:dyDescent="0.2">
      <c r="G2766" s="60"/>
      <c r="H2766" s="1"/>
    </row>
    <row r="2767" spans="7:8" x14ac:dyDescent="0.2">
      <c r="G2767" s="60"/>
      <c r="H2767" s="1"/>
    </row>
    <row r="2768" spans="7:8" x14ac:dyDescent="0.2">
      <c r="G2768" s="60"/>
      <c r="H2768" s="1"/>
    </row>
    <row r="2769" spans="7:8" x14ac:dyDescent="0.2">
      <c r="G2769" s="60"/>
      <c r="H2769" s="1"/>
    </row>
    <row r="2770" spans="7:8" x14ac:dyDescent="0.2">
      <c r="G2770" s="60"/>
      <c r="H2770" s="1"/>
    </row>
    <row r="2771" spans="7:8" x14ac:dyDescent="0.2">
      <c r="G2771" s="60"/>
      <c r="H2771" s="1"/>
    </row>
    <row r="2772" spans="7:8" x14ac:dyDescent="0.2">
      <c r="G2772" s="60"/>
      <c r="H2772" s="1"/>
    </row>
    <row r="2773" spans="7:8" x14ac:dyDescent="0.2">
      <c r="G2773" s="60"/>
      <c r="H2773" s="1"/>
    </row>
    <row r="2774" spans="7:8" x14ac:dyDescent="0.2">
      <c r="G2774" s="60"/>
      <c r="H2774" s="1"/>
    </row>
    <row r="2775" spans="7:8" x14ac:dyDescent="0.2">
      <c r="G2775" s="60"/>
      <c r="H2775" s="1"/>
    </row>
    <row r="2776" spans="7:8" x14ac:dyDescent="0.2">
      <c r="G2776" s="60"/>
      <c r="H2776" s="1"/>
    </row>
    <row r="2777" spans="7:8" x14ac:dyDescent="0.2">
      <c r="G2777" s="60"/>
      <c r="H2777" s="1"/>
    </row>
    <row r="2778" spans="7:8" x14ac:dyDescent="0.2">
      <c r="G2778" s="60"/>
      <c r="H2778" s="1"/>
    </row>
    <row r="2779" spans="7:8" x14ac:dyDescent="0.2">
      <c r="G2779" s="60"/>
      <c r="H2779" s="1"/>
    </row>
    <row r="2780" spans="7:8" x14ac:dyDescent="0.2">
      <c r="G2780" s="60"/>
      <c r="H2780" s="1"/>
    </row>
    <row r="2781" spans="7:8" x14ac:dyDescent="0.2">
      <c r="G2781" s="60"/>
      <c r="H2781" s="1"/>
    </row>
    <row r="2782" spans="7:8" x14ac:dyDescent="0.2">
      <c r="G2782" s="60"/>
      <c r="H2782" s="1"/>
    </row>
    <row r="2783" spans="7:8" x14ac:dyDescent="0.2">
      <c r="G2783" s="60"/>
      <c r="H2783" s="1"/>
    </row>
    <row r="2784" spans="7:8" x14ac:dyDescent="0.2">
      <c r="G2784" s="60"/>
      <c r="H2784" s="1"/>
    </row>
    <row r="2785" spans="7:8" x14ac:dyDescent="0.2">
      <c r="G2785" s="60"/>
      <c r="H2785" s="1"/>
    </row>
    <row r="2786" spans="7:8" x14ac:dyDescent="0.2">
      <c r="G2786" s="60"/>
      <c r="H2786" s="1"/>
    </row>
    <row r="2787" spans="7:8" x14ac:dyDescent="0.2">
      <c r="G2787" s="60"/>
      <c r="H2787" s="1"/>
    </row>
    <row r="2788" spans="7:8" x14ac:dyDescent="0.2">
      <c r="G2788" s="60"/>
      <c r="H2788" s="1"/>
    </row>
    <row r="2789" spans="7:8" x14ac:dyDescent="0.2">
      <c r="G2789" s="60"/>
      <c r="H2789" s="1"/>
    </row>
    <row r="2790" spans="7:8" x14ac:dyDescent="0.2">
      <c r="G2790" s="60"/>
      <c r="H2790" s="1"/>
    </row>
    <row r="2791" spans="7:8" x14ac:dyDescent="0.2">
      <c r="G2791" s="60"/>
      <c r="H2791" s="1"/>
    </row>
    <row r="2792" spans="7:8" x14ac:dyDescent="0.2">
      <c r="G2792" s="60"/>
      <c r="H2792" s="1"/>
    </row>
    <row r="2793" spans="7:8" x14ac:dyDescent="0.2">
      <c r="G2793" s="60"/>
      <c r="H2793" s="1"/>
    </row>
    <row r="2794" spans="7:8" x14ac:dyDescent="0.2">
      <c r="G2794" s="60"/>
      <c r="H2794" s="1"/>
    </row>
    <row r="2795" spans="7:8" x14ac:dyDescent="0.2">
      <c r="G2795" s="60"/>
      <c r="H2795" s="1"/>
    </row>
    <row r="2796" spans="7:8" x14ac:dyDescent="0.2">
      <c r="G2796" s="60"/>
      <c r="H2796" s="1"/>
    </row>
    <row r="2797" spans="7:8" x14ac:dyDescent="0.2">
      <c r="G2797" s="60"/>
      <c r="H2797" s="1"/>
    </row>
    <row r="2798" spans="7:8" x14ac:dyDescent="0.2">
      <c r="G2798" s="60"/>
      <c r="H2798" s="1"/>
    </row>
    <row r="2799" spans="7:8" x14ac:dyDescent="0.2">
      <c r="G2799" s="60"/>
      <c r="H2799" s="1"/>
    </row>
    <row r="2800" spans="7:8" x14ac:dyDescent="0.2">
      <c r="G2800" s="60"/>
      <c r="H2800" s="1"/>
    </row>
    <row r="2801" spans="7:8" x14ac:dyDescent="0.2">
      <c r="G2801" s="60"/>
      <c r="H2801" s="1"/>
    </row>
    <row r="2802" spans="7:8" x14ac:dyDescent="0.2">
      <c r="G2802" s="60"/>
      <c r="H2802" s="1"/>
    </row>
    <row r="2803" spans="7:8" x14ac:dyDescent="0.2">
      <c r="G2803" s="60"/>
      <c r="H2803" s="1"/>
    </row>
    <row r="2804" spans="7:8" x14ac:dyDescent="0.2">
      <c r="G2804" s="60"/>
      <c r="H2804" s="1"/>
    </row>
    <row r="2805" spans="7:8" x14ac:dyDescent="0.2">
      <c r="G2805" s="60"/>
      <c r="H2805" s="1"/>
    </row>
    <row r="2806" spans="7:8" x14ac:dyDescent="0.2">
      <c r="G2806" s="60"/>
      <c r="H2806" s="1"/>
    </row>
    <row r="2807" spans="7:8" x14ac:dyDescent="0.2">
      <c r="G2807" s="60"/>
      <c r="H2807" s="1"/>
    </row>
    <row r="2808" spans="7:8" x14ac:dyDescent="0.2">
      <c r="G2808" s="60"/>
      <c r="H2808" s="1"/>
    </row>
    <row r="2809" spans="7:8" x14ac:dyDescent="0.2">
      <c r="G2809" s="60"/>
      <c r="H2809" s="1"/>
    </row>
    <row r="2810" spans="7:8" x14ac:dyDescent="0.2">
      <c r="G2810" s="60"/>
      <c r="H2810" s="1"/>
    </row>
    <row r="2811" spans="7:8" x14ac:dyDescent="0.2">
      <c r="G2811" s="60"/>
      <c r="H2811" s="1"/>
    </row>
    <row r="2812" spans="7:8" x14ac:dyDescent="0.2">
      <c r="G2812" s="60"/>
      <c r="H2812" s="1"/>
    </row>
    <row r="2813" spans="7:8" x14ac:dyDescent="0.2">
      <c r="G2813" s="60"/>
      <c r="H2813" s="1"/>
    </row>
    <row r="2814" spans="7:8" x14ac:dyDescent="0.2">
      <c r="G2814" s="60"/>
      <c r="H2814" s="1"/>
    </row>
    <row r="2815" spans="7:8" x14ac:dyDescent="0.2">
      <c r="G2815" s="60"/>
      <c r="H2815" s="1"/>
    </row>
    <row r="2816" spans="7:8" x14ac:dyDescent="0.2">
      <c r="G2816" s="60"/>
      <c r="H2816" s="1"/>
    </row>
    <row r="2817" spans="7:8" x14ac:dyDescent="0.2">
      <c r="G2817" s="60"/>
      <c r="H2817" s="1"/>
    </row>
    <row r="2818" spans="7:8" x14ac:dyDescent="0.2">
      <c r="G2818" s="60"/>
      <c r="H2818" s="1"/>
    </row>
    <row r="2819" spans="7:8" x14ac:dyDescent="0.2">
      <c r="G2819" s="60"/>
      <c r="H2819" s="1"/>
    </row>
    <row r="2820" spans="7:8" x14ac:dyDescent="0.2">
      <c r="G2820" s="60"/>
      <c r="H2820" s="1"/>
    </row>
    <row r="2821" spans="7:8" x14ac:dyDescent="0.2">
      <c r="G2821" s="60"/>
      <c r="H2821" s="1"/>
    </row>
    <row r="2822" spans="7:8" x14ac:dyDescent="0.2">
      <c r="G2822" s="60"/>
      <c r="H2822" s="1"/>
    </row>
    <row r="2823" spans="7:8" x14ac:dyDescent="0.2">
      <c r="G2823" s="60"/>
      <c r="H2823" s="1"/>
    </row>
    <row r="2824" spans="7:8" x14ac:dyDescent="0.2">
      <c r="G2824" s="60"/>
      <c r="H2824" s="1"/>
    </row>
    <row r="2825" spans="7:8" x14ac:dyDescent="0.2">
      <c r="G2825" s="60"/>
      <c r="H2825" s="1"/>
    </row>
    <row r="2826" spans="7:8" x14ac:dyDescent="0.2">
      <c r="G2826" s="60"/>
      <c r="H2826" s="1"/>
    </row>
    <row r="2827" spans="7:8" x14ac:dyDescent="0.2">
      <c r="G2827" s="60"/>
      <c r="H2827" s="1"/>
    </row>
    <row r="2828" spans="7:8" x14ac:dyDescent="0.2">
      <c r="G2828" s="60"/>
      <c r="H2828" s="1"/>
    </row>
    <row r="2829" spans="7:8" x14ac:dyDescent="0.2">
      <c r="G2829" s="60"/>
      <c r="H2829" s="1"/>
    </row>
    <row r="2830" spans="7:8" x14ac:dyDescent="0.2">
      <c r="G2830" s="60"/>
      <c r="H2830" s="1"/>
    </row>
    <row r="2831" spans="7:8" x14ac:dyDescent="0.2">
      <c r="G2831" s="60"/>
      <c r="H2831" s="1"/>
    </row>
    <row r="2832" spans="7:8" x14ac:dyDescent="0.2">
      <c r="G2832" s="60"/>
      <c r="H2832" s="1"/>
    </row>
    <row r="2833" spans="7:8" x14ac:dyDescent="0.2">
      <c r="G2833" s="60"/>
      <c r="H2833" s="1"/>
    </row>
    <row r="2834" spans="7:8" x14ac:dyDescent="0.2">
      <c r="G2834" s="60"/>
      <c r="H2834" s="1"/>
    </row>
    <row r="2835" spans="7:8" x14ac:dyDescent="0.2">
      <c r="G2835" s="60"/>
      <c r="H2835" s="1"/>
    </row>
    <row r="2836" spans="7:8" x14ac:dyDescent="0.2">
      <c r="G2836" s="60"/>
      <c r="H2836" s="1"/>
    </row>
    <row r="2837" spans="7:8" x14ac:dyDescent="0.2">
      <c r="G2837" s="60"/>
      <c r="H2837" s="1"/>
    </row>
    <row r="2838" spans="7:8" x14ac:dyDescent="0.2">
      <c r="G2838" s="60"/>
      <c r="H2838" s="1"/>
    </row>
    <row r="2839" spans="7:8" x14ac:dyDescent="0.2">
      <c r="G2839" s="60"/>
      <c r="H2839" s="1"/>
    </row>
    <row r="2840" spans="7:8" x14ac:dyDescent="0.2">
      <c r="G2840" s="60"/>
      <c r="H2840" s="1"/>
    </row>
    <row r="2841" spans="7:8" x14ac:dyDescent="0.2">
      <c r="G2841" s="60"/>
      <c r="H2841" s="1"/>
    </row>
    <row r="2842" spans="7:8" x14ac:dyDescent="0.2">
      <c r="G2842" s="60"/>
      <c r="H2842" s="1"/>
    </row>
    <row r="2843" spans="7:8" x14ac:dyDescent="0.2">
      <c r="G2843" s="60"/>
      <c r="H2843" s="1"/>
    </row>
    <row r="2844" spans="7:8" x14ac:dyDescent="0.2">
      <c r="G2844" s="60"/>
      <c r="H2844" s="1"/>
    </row>
    <row r="2845" spans="7:8" x14ac:dyDescent="0.2">
      <c r="G2845" s="60"/>
      <c r="H2845" s="1"/>
    </row>
    <row r="2846" spans="7:8" x14ac:dyDescent="0.2">
      <c r="G2846" s="60"/>
      <c r="H2846" s="1"/>
    </row>
    <row r="2847" spans="7:8" x14ac:dyDescent="0.2">
      <c r="G2847" s="60"/>
      <c r="H2847" s="1"/>
    </row>
    <row r="2848" spans="7:8" x14ac:dyDescent="0.2">
      <c r="G2848" s="60"/>
      <c r="H2848" s="1"/>
    </row>
    <row r="2849" spans="7:8" x14ac:dyDescent="0.2">
      <c r="G2849" s="60"/>
      <c r="H2849" s="1"/>
    </row>
    <row r="2850" spans="7:8" x14ac:dyDescent="0.2">
      <c r="G2850" s="60"/>
      <c r="H2850" s="1"/>
    </row>
    <row r="2851" spans="7:8" x14ac:dyDescent="0.2">
      <c r="G2851" s="60"/>
      <c r="H2851" s="1"/>
    </row>
    <row r="2852" spans="7:8" x14ac:dyDescent="0.2">
      <c r="G2852" s="60"/>
      <c r="H2852" s="1"/>
    </row>
    <row r="2853" spans="7:8" x14ac:dyDescent="0.2">
      <c r="G2853" s="60"/>
      <c r="H2853" s="1"/>
    </row>
    <row r="2854" spans="7:8" x14ac:dyDescent="0.2">
      <c r="G2854" s="60"/>
      <c r="H2854" s="1"/>
    </row>
    <row r="2855" spans="7:8" x14ac:dyDescent="0.2">
      <c r="G2855" s="60"/>
      <c r="H2855" s="1"/>
    </row>
    <row r="2856" spans="7:8" x14ac:dyDescent="0.2">
      <c r="G2856" s="60"/>
      <c r="H2856" s="1"/>
    </row>
    <row r="2857" spans="7:8" x14ac:dyDescent="0.2">
      <c r="G2857" s="60"/>
      <c r="H2857" s="1"/>
    </row>
    <row r="2858" spans="7:8" x14ac:dyDescent="0.2">
      <c r="G2858" s="60"/>
      <c r="H2858" s="1"/>
    </row>
    <row r="2859" spans="7:8" x14ac:dyDescent="0.2">
      <c r="G2859" s="60"/>
      <c r="H2859" s="1"/>
    </row>
    <row r="2860" spans="7:8" x14ac:dyDescent="0.2">
      <c r="G2860" s="60"/>
      <c r="H2860" s="1"/>
    </row>
    <row r="2861" spans="7:8" x14ac:dyDescent="0.2">
      <c r="G2861" s="60"/>
      <c r="H2861" s="1"/>
    </row>
    <row r="2862" spans="7:8" x14ac:dyDescent="0.2">
      <c r="G2862" s="60"/>
      <c r="H2862" s="1"/>
    </row>
    <row r="2863" spans="7:8" x14ac:dyDescent="0.2">
      <c r="G2863" s="60"/>
      <c r="H2863" s="1"/>
    </row>
    <row r="2864" spans="7:8" x14ac:dyDescent="0.2">
      <c r="G2864" s="60"/>
      <c r="H2864" s="1"/>
    </row>
    <row r="2865" spans="7:8" x14ac:dyDescent="0.2">
      <c r="G2865" s="60"/>
      <c r="H2865" s="1"/>
    </row>
    <row r="2866" spans="7:8" x14ac:dyDescent="0.2">
      <c r="G2866" s="60"/>
      <c r="H2866" s="1"/>
    </row>
    <row r="2867" spans="7:8" x14ac:dyDescent="0.2">
      <c r="G2867" s="60"/>
      <c r="H2867" s="1"/>
    </row>
    <row r="2868" spans="7:8" x14ac:dyDescent="0.2">
      <c r="G2868" s="60"/>
      <c r="H2868" s="1"/>
    </row>
    <row r="2869" spans="7:8" x14ac:dyDescent="0.2">
      <c r="G2869" s="60"/>
      <c r="H2869" s="1"/>
    </row>
    <row r="2870" spans="7:8" x14ac:dyDescent="0.2">
      <c r="G2870" s="60"/>
      <c r="H2870" s="1"/>
    </row>
    <row r="2871" spans="7:8" x14ac:dyDescent="0.2">
      <c r="G2871" s="60"/>
      <c r="H2871" s="1"/>
    </row>
    <row r="2872" spans="7:8" x14ac:dyDescent="0.2">
      <c r="G2872" s="60"/>
      <c r="H2872" s="1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BreakPreview" zoomScale="130" zoomScaleNormal="15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1" style="1" customWidth="1"/>
    <col min="2" max="2" width="24.33203125" style="1" customWidth="1"/>
    <col min="3" max="3" width="14.1640625" style="1" customWidth="1"/>
    <col min="4" max="4" width="9" style="1" customWidth="1"/>
    <col min="5" max="5" width="14.1640625" style="60" customWidth="1"/>
    <col min="6" max="6" width="9" style="1" customWidth="1"/>
    <col min="7" max="7" width="15.33203125" style="61" customWidth="1"/>
    <col min="8" max="8" width="9" style="62" customWidth="1"/>
    <col min="9" max="16384" width="10.5" style="2"/>
  </cols>
  <sheetData>
    <row r="1" spans="1:8" ht="46.5" customHeight="1" x14ac:dyDescent="0.2">
      <c r="E1" s="1"/>
      <c r="F1" s="74" t="s">
        <v>127</v>
      </c>
      <c r="G1" s="74"/>
      <c r="H1" s="74"/>
    </row>
    <row r="2" spans="1:8" s="3" customFormat="1" ht="57" customHeight="1" x14ac:dyDescent="0.25">
      <c r="A2" s="75" t="s">
        <v>147</v>
      </c>
      <c r="B2" s="75"/>
      <c r="C2" s="75"/>
      <c r="D2" s="75"/>
      <c r="E2" s="75"/>
      <c r="F2" s="75"/>
      <c r="G2" s="75"/>
      <c r="H2" s="75"/>
    </row>
    <row r="3" spans="1:8" s="4" customFormat="1" ht="25.5" customHeight="1" x14ac:dyDescent="0.2">
      <c r="A3" s="76" t="s">
        <v>1</v>
      </c>
      <c r="B3" s="76" t="s">
        <v>2</v>
      </c>
      <c r="C3" s="78" t="s">
        <v>3</v>
      </c>
      <c r="D3" s="79"/>
      <c r="E3" s="80" t="s">
        <v>4</v>
      </c>
      <c r="F3" s="81"/>
      <c r="G3" s="82" t="s">
        <v>5</v>
      </c>
      <c r="H3" s="83"/>
    </row>
    <row r="4" spans="1:8" s="4" customFormat="1" ht="30" customHeight="1" x14ac:dyDescent="0.2">
      <c r="A4" s="77"/>
      <c r="B4" s="77"/>
      <c r="C4" s="5" t="s">
        <v>6</v>
      </c>
      <c r="D4" s="5" t="s">
        <v>7</v>
      </c>
      <c r="E4" s="6" t="s">
        <v>6</v>
      </c>
      <c r="F4" s="5" t="s">
        <v>7</v>
      </c>
      <c r="G4" s="5" t="s">
        <v>6</v>
      </c>
      <c r="H4" s="5" t="s">
        <v>7</v>
      </c>
    </row>
    <row r="5" spans="1:8" x14ac:dyDescent="0.2">
      <c r="A5" s="34" t="s">
        <v>28</v>
      </c>
      <c r="B5" s="34" t="s">
        <v>29</v>
      </c>
      <c r="C5" s="35">
        <v>92400091.299999997</v>
      </c>
      <c r="D5" s="36">
        <v>840</v>
      </c>
      <c r="E5" s="35">
        <v>-3636256.09</v>
      </c>
      <c r="F5" s="37">
        <v>-41</v>
      </c>
      <c r="G5" s="35">
        <v>88763835.209999993</v>
      </c>
      <c r="H5" s="37">
        <v>799</v>
      </c>
    </row>
    <row r="6" spans="1:8" outlineLevel="1" x14ac:dyDescent="0.2">
      <c r="A6" s="56"/>
      <c r="B6" s="39" t="s">
        <v>128</v>
      </c>
      <c r="C6" s="40">
        <v>92400091.299999997</v>
      </c>
      <c r="D6" s="41">
        <v>840</v>
      </c>
      <c r="E6" s="40">
        <v>-3636256.09</v>
      </c>
      <c r="F6" s="42">
        <v>-41</v>
      </c>
      <c r="G6" s="43">
        <v>88763835.209999993</v>
      </c>
      <c r="H6" s="55">
        <v>799</v>
      </c>
    </row>
    <row r="7" spans="1:8" outlineLevel="2" x14ac:dyDescent="0.2">
      <c r="A7" s="45"/>
      <c r="B7" s="46" t="s">
        <v>129</v>
      </c>
      <c r="C7" s="47">
        <v>7700007.6100000003</v>
      </c>
      <c r="D7" s="48">
        <v>70</v>
      </c>
      <c r="E7" s="47">
        <v>0</v>
      </c>
      <c r="F7" s="49">
        <v>-41</v>
      </c>
      <c r="G7" s="50">
        <v>7700007.6100000003</v>
      </c>
      <c r="H7" s="57">
        <v>29</v>
      </c>
    </row>
    <row r="8" spans="1:8" outlineLevel="2" x14ac:dyDescent="0.2">
      <c r="A8" s="45"/>
      <c r="B8" s="46" t="s">
        <v>130</v>
      </c>
      <c r="C8" s="47">
        <v>7700007.6100000003</v>
      </c>
      <c r="D8" s="48">
        <v>70</v>
      </c>
      <c r="E8" s="47">
        <v>0</v>
      </c>
      <c r="F8" s="49">
        <v>0</v>
      </c>
      <c r="G8" s="50">
        <v>7700007.6100000003</v>
      </c>
      <c r="H8" s="57">
        <v>70</v>
      </c>
    </row>
    <row r="9" spans="1:8" outlineLevel="2" x14ac:dyDescent="0.2">
      <c r="A9" s="45"/>
      <c r="B9" s="46" t="s">
        <v>131</v>
      </c>
      <c r="C9" s="47">
        <v>7700007.6100000003</v>
      </c>
      <c r="D9" s="48">
        <v>70</v>
      </c>
      <c r="E9" s="47">
        <v>0</v>
      </c>
      <c r="F9" s="49">
        <v>0</v>
      </c>
      <c r="G9" s="50">
        <v>7700007.6100000003</v>
      </c>
      <c r="H9" s="57">
        <v>70</v>
      </c>
    </row>
    <row r="10" spans="1:8" outlineLevel="2" x14ac:dyDescent="0.2">
      <c r="A10" s="45"/>
      <c r="B10" s="46" t="s">
        <v>132</v>
      </c>
      <c r="C10" s="47">
        <v>7700007.6100000003</v>
      </c>
      <c r="D10" s="48">
        <v>70</v>
      </c>
      <c r="E10" s="47">
        <v>0</v>
      </c>
      <c r="F10" s="49">
        <v>0</v>
      </c>
      <c r="G10" s="50">
        <v>7700007.6100000003</v>
      </c>
      <c r="H10" s="57">
        <v>70</v>
      </c>
    </row>
    <row r="11" spans="1:8" outlineLevel="2" x14ac:dyDescent="0.2">
      <c r="A11" s="45"/>
      <c r="B11" s="46" t="s">
        <v>133</v>
      </c>
      <c r="C11" s="47">
        <v>7700007.6100000003</v>
      </c>
      <c r="D11" s="48">
        <v>70</v>
      </c>
      <c r="E11" s="47">
        <v>0</v>
      </c>
      <c r="F11" s="49">
        <v>-13</v>
      </c>
      <c r="G11" s="50">
        <v>7700007.6100000003</v>
      </c>
      <c r="H11" s="57">
        <v>57</v>
      </c>
    </row>
    <row r="12" spans="1:8" outlineLevel="2" x14ac:dyDescent="0.2">
      <c r="A12" s="45"/>
      <c r="B12" s="46" t="s">
        <v>134</v>
      </c>
      <c r="C12" s="47">
        <v>7700007.6100000003</v>
      </c>
      <c r="D12" s="48">
        <v>70</v>
      </c>
      <c r="E12" s="47">
        <v>0</v>
      </c>
      <c r="F12" s="49">
        <v>0</v>
      </c>
      <c r="G12" s="50">
        <v>7700007.6100000003</v>
      </c>
      <c r="H12" s="57">
        <v>70</v>
      </c>
    </row>
    <row r="13" spans="1:8" outlineLevel="2" x14ac:dyDescent="0.2">
      <c r="A13" s="45"/>
      <c r="B13" s="46" t="s">
        <v>135</v>
      </c>
      <c r="C13" s="47">
        <v>7700007.6100000003</v>
      </c>
      <c r="D13" s="48">
        <v>70</v>
      </c>
      <c r="E13" s="47">
        <v>-807945.94</v>
      </c>
      <c r="F13" s="49">
        <v>-32</v>
      </c>
      <c r="G13" s="50">
        <v>6892061.6699999999</v>
      </c>
      <c r="H13" s="57">
        <v>38</v>
      </c>
    </row>
    <row r="14" spans="1:8" outlineLevel="2" x14ac:dyDescent="0.2">
      <c r="A14" s="45"/>
      <c r="B14" s="46" t="s">
        <v>136</v>
      </c>
      <c r="C14" s="47">
        <v>7700007.6100000003</v>
      </c>
      <c r="D14" s="48">
        <v>70</v>
      </c>
      <c r="E14" s="47">
        <v>0</v>
      </c>
      <c r="F14" s="49">
        <v>0</v>
      </c>
      <c r="G14" s="50">
        <v>7700007.6100000003</v>
      </c>
      <c r="H14" s="57">
        <v>70</v>
      </c>
    </row>
    <row r="15" spans="1:8" outlineLevel="2" x14ac:dyDescent="0.2">
      <c r="A15" s="45"/>
      <c r="B15" s="46" t="s">
        <v>137</v>
      </c>
      <c r="C15" s="47">
        <v>7700007.6100000003</v>
      </c>
      <c r="D15" s="48">
        <v>70</v>
      </c>
      <c r="E15" s="47">
        <v>-2828310.15</v>
      </c>
      <c r="F15" s="49">
        <v>45</v>
      </c>
      <c r="G15" s="50">
        <v>4871697.46</v>
      </c>
      <c r="H15" s="57">
        <v>115</v>
      </c>
    </row>
    <row r="16" spans="1:8" outlineLevel="2" x14ac:dyDescent="0.2">
      <c r="A16" s="45"/>
      <c r="B16" s="46" t="s">
        <v>138</v>
      </c>
      <c r="C16" s="47">
        <v>7700007.6100000003</v>
      </c>
      <c r="D16" s="48">
        <v>70</v>
      </c>
      <c r="E16" s="47">
        <v>0</v>
      </c>
      <c r="F16" s="49">
        <v>0</v>
      </c>
      <c r="G16" s="50">
        <v>7700007.6100000003</v>
      </c>
      <c r="H16" s="57">
        <v>70</v>
      </c>
    </row>
    <row r="17" spans="1:8" outlineLevel="2" x14ac:dyDescent="0.2">
      <c r="A17" s="45"/>
      <c r="B17" s="46" t="s">
        <v>139</v>
      </c>
      <c r="C17" s="47">
        <v>7700007.6100000003</v>
      </c>
      <c r="D17" s="48">
        <v>70</v>
      </c>
      <c r="E17" s="47">
        <v>0</v>
      </c>
      <c r="F17" s="49">
        <v>0</v>
      </c>
      <c r="G17" s="50">
        <v>7700007.6100000003</v>
      </c>
      <c r="H17" s="57">
        <v>70</v>
      </c>
    </row>
    <row r="18" spans="1:8" outlineLevel="2" x14ac:dyDescent="0.2">
      <c r="A18" s="45"/>
      <c r="B18" s="46" t="s">
        <v>140</v>
      </c>
      <c r="C18" s="47">
        <v>7700007.5899999999</v>
      </c>
      <c r="D18" s="48">
        <v>70</v>
      </c>
      <c r="E18" s="47">
        <v>0</v>
      </c>
      <c r="F18" s="49">
        <v>0</v>
      </c>
      <c r="G18" s="50">
        <v>7700007.5899999999</v>
      </c>
      <c r="H18" s="57">
        <v>70</v>
      </c>
    </row>
    <row r="19" spans="1:8" ht="21" x14ac:dyDescent="0.2">
      <c r="A19" s="34" t="s">
        <v>141</v>
      </c>
      <c r="B19" s="34" t="s">
        <v>142</v>
      </c>
      <c r="C19" s="35">
        <v>12322451.83</v>
      </c>
      <c r="D19" s="36">
        <v>124</v>
      </c>
      <c r="E19" s="35">
        <v>-1396353.07</v>
      </c>
      <c r="F19" s="37">
        <v>-12</v>
      </c>
      <c r="G19" s="35">
        <v>10926098.76</v>
      </c>
      <c r="H19" s="37">
        <v>112</v>
      </c>
    </row>
    <row r="20" spans="1:8" outlineLevel="1" x14ac:dyDescent="0.2">
      <c r="A20" s="56"/>
      <c r="B20" s="39" t="s">
        <v>128</v>
      </c>
      <c r="C20" s="40">
        <v>12322451.83</v>
      </c>
      <c r="D20" s="41">
        <v>124</v>
      </c>
      <c r="E20" s="40">
        <v>-1396353.07</v>
      </c>
      <c r="F20" s="42">
        <v>-12</v>
      </c>
      <c r="G20" s="43">
        <v>10926098.76</v>
      </c>
      <c r="H20" s="55">
        <v>112</v>
      </c>
    </row>
    <row r="21" spans="1:8" outlineLevel="2" x14ac:dyDescent="0.2">
      <c r="A21" s="45"/>
      <c r="B21" s="46" t="s">
        <v>129</v>
      </c>
      <c r="C21" s="47">
        <v>1495706.09</v>
      </c>
      <c r="D21" s="48">
        <v>14</v>
      </c>
      <c r="E21" s="47">
        <v>-10358.370000000001</v>
      </c>
      <c r="F21" s="49">
        <v>2</v>
      </c>
      <c r="G21" s="50">
        <v>1485347.72</v>
      </c>
      <c r="H21" s="57">
        <v>16</v>
      </c>
    </row>
    <row r="22" spans="1:8" outlineLevel="2" x14ac:dyDescent="0.2">
      <c r="A22" s="45"/>
      <c r="B22" s="46" t="s">
        <v>130</v>
      </c>
      <c r="C22" s="47">
        <v>1495706.09</v>
      </c>
      <c r="D22" s="48">
        <v>14</v>
      </c>
      <c r="E22" s="47">
        <v>0</v>
      </c>
      <c r="F22" s="49">
        <v>0</v>
      </c>
      <c r="G22" s="50">
        <v>1495706.09</v>
      </c>
      <c r="H22" s="57">
        <v>14</v>
      </c>
    </row>
    <row r="23" spans="1:8" outlineLevel="2" x14ac:dyDescent="0.2">
      <c r="A23" s="45"/>
      <c r="B23" s="46" t="s">
        <v>131</v>
      </c>
      <c r="C23" s="47">
        <v>1495706.09</v>
      </c>
      <c r="D23" s="48">
        <v>14</v>
      </c>
      <c r="E23" s="47">
        <v>0</v>
      </c>
      <c r="F23" s="49">
        <v>0</v>
      </c>
      <c r="G23" s="50">
        <v>1495706.09</v>
      </c>
      <c r="H23" s="57">
        <v>14</v>
      </c>
    </row>
    <row r="24" spans="1:8" outlineLevel="2" x14ac:dyDescent="0.2">
      <c r="A24" s="45"/>
      <c r="B24" s="46" t="s">
        <v>132</v>
      </c>
      <c r="C24" s="47">
        <v>1495706.09</v>
      </c>
      <c r="D24" s="48">
        <v>14</v>
      </c>
      <c r="E24" s="47">
        <v>0</v>
      </c>
      <c r="F24" s="49">
        <v>0</v>
      </c>
      <c r="G24" s="50">
        <v>1495706.09</v>
      </c>
      <c r="H24" s="57">
        <v>14</v>
      </c>
    </row>
    <row r="25" spans="1:8" outlineLevel="2" x14ac:dyDescent="0.2">
      <c r="A25" s="45"/>
      <c r="B25" s="46" t="s">
        <v>133</v>
      </c>
      <c r="C25" s="47">
        <v>2200907.2200000002</v>
      </c>
      <c r="D25" s="48">
        <v>26</v>
      </c>
      <c r="E25" s="47">
        <v>0</v>
      </c>
      <c r="F25" s="49">
        <v>0</v>
      </c>
      <c r="G25" s="50">
        <v>2200907.2200000002</v>
      </c>
      <c r="H25" s="57">
        <v>26</v>
      </c>
    </row>
    <row r="26" spans="1:8" outlineLevel="2" x14ac:dyDescent="0.2">
      <c r="A26" s="45"/>
      <c r="B26" s="46" t="s">
        <v>134</v>
      </c>
      <c r="C26" s="47">
        <v>4138720.25</v>
      </c>
      <c r="D26" s="48">
        <v>42</v>
      </c>
      <c r="E26" s="47">
        <v>-1385994.7</v>
      </c>
      <c r="F26" s="49">
        <v>-14</v>
      </c>
      <c r="G26" s="50">
        <v>2752725.55</v>
      </c>
      <c r="H26" s="57">
        <v>28</v>
      </c>
    </row>
    <row r="27" spans="1:8" ht="21" x14ac:dyDescent="0.2">
      <c r="A27" s="34" t="s">
        <v>143</v>
      </c>
      <c r="B27" s="34" t="s">
        <v>144</v>
      </c>
      <c r="C27" s="35">
        <v>15087310.460000001</v>
      </c>
      <c r="D27" s="36">
        <v>141</v>
      </c>
      <c r="E27" s="35">
        <v>1833489.96</v>
      </c>
      <c r="F27" s="37">
        <v>17</v>
      </c>
      <c r="G27" s="35">
        <v>16920800.420000002</v>
      </c>
      <c r="H27" s="37">
        <v>158</v>
      </c>
    </row>
    <row r="28" spans="1:8" outlineLevel="1" x14ac:dyDescent="0.2">
      <c r="A28" s="56"/>
      <c r="B28" s="39" t="s">
        <v>128</v>
      </c>
      <c r="C28" s="40">
        <v>15087310.460000001</v>
      </c>
      <c r="D28" s="41">
        <v>141</v>
      </c>
      <c r="E28" s="40">
        <v>1833489.96</v>
      </c>
      <c r="F28" s="42">
        <v>17</v>
      </c>
      <c r="G28" s="43">
        <v>16920800.420000002</v>
      </c>
      <c r="H28" s="55">
        <v>158</v>
      </c>
    </row>
    <row r="29" spans="1:8" outlineLevel="2" x14ac:dyDescent="0.2">
      <c r="A29" s="45"/>
      <c r="B29" s="46" t="s">
        <v>129</v>
      </c>
      <c r="C29" s="47">
        <v>1284026.42</v>
      </c>
      <c r="D29" s="48">
        <v>12</v>
      </c>
      <c r="E29" s="47">
        <v>0</v>
      </c>
      <c r="F29" s="49">
        <v>0</v>
      </c>
      <c r="G29" s="50">
        <v>1284026.42</v>
      </c>
      <c r="H29" s="57">
        <v>12</v>
      </c>
    </row>
    <row r="30" spans="1:8" outlineLevel="2" x14ac:dyDescent="0.2">
      <c r="A30" s="45"/>
      <c r="B30" s="46" t="s">
        <v>130</v>
      </c>
      <c r="C30" s="47">
        <v>1284026.42</v>
      </c>
      <c r="D30" s="48">
        <v>12</v>
      </c>
      <c r="E30" s="47">
        <v>0</v>
      </c>
      <c r="F30" s="49">
        <v>0</v>
      </c>
      <c r="G30" s="50">
        <v>1284026.42</v>
      </c>
      <c r="H30" s="57">
        <v>12</v>
      </c>
    </row>
    <row r="31" spans="1:8" outlineLevel="2" x14ac:dyDescent="0.2">
      <c r="A31" s="45"/>
      <c r="B31" s="46" t="s">
        <v>131</v>
      </c>
      <c r="C31" s="47">
        <v>1284026.42</v>
      </c>
      <c r="D31" s="48">
        <v>12</v>
      </c>
      <c r="E31" s="47">
        <v>0</v>
      </c>
      <c r="F31" s="49">
        <v>0</v>
      </c>
      <c r="G31" s="50">
        <v>1284026.42</v>
      </c>
      <c r="H31" s="57">
        <v>12</v>
      </c>
    </row>
    <row r="32" spans="1:8" outlineLevel="2" x14ac:dyDescent="0.2">
      <c r="A32" s="45"/>
      <c r="B32" s="46" t="s">
        <v>132</v>
      </c>
      <c r="C32" s="47">
        <v>1284026.42</v>
      </c>
      <c r="D32" s="48">
        <v>12</v>
      </c>
      <c r="E32" s="47">
        <v>0</v>
      </c>
      <c r="F32" s="49">
        <v>0</v>
      </c>
      <c r="G32" s="50">
        <v>1284026.42</v>
      </c>
      <c r="H32" s="57">
        <v>12</v>
      </c>
    </row>
    <row r="33" spans="1:8" outlineLevel="2" x14ac:dyDescent="0.2">
      <c r="A33" s="45"/>
      <c r="B33" s="46" t="s">
        <v>133</v>
      </c>
      <c r="C33" s="47">
        <v>1284026.42</v>
      </c>
      <c r="D33" s="48">
        <v>12</v>
      </c>
      <c r="E33" s="47">
        <v>0</v>
      </c>
      <c r="F33" s="49">
        <v>0</v>
      </c>
      <c r="G33" s="50">
        <v>1284026.42</v>
      </c>
      <c r="H33" s="57">
        <v>12</v>
      </c>
    </row>
    <row r="34" spans="1:8" outlineLevel="2" x14ac:dyDescent="0.2">
      <c r="A34" s="45"/>
      <c r="B34" s="46" t="s">
        <v>134</v>
      </c>
      <c r="C34" s="47">
        <v>1284026.42</v>
      </c>
      <c r="D34" s="48">
        <v>12</v>
      </c>
      <c r="E34" s="47">
        <v>0</v>
      </c>
      <c r="F34" s="49">
        <v>0</v>
      </c>
      <c r="G34" s="50">
        <v>1284026.42</v>
      </c>
      <c r="H34" s="57">
        <v>12</v>
      </c>
    </row>
    <row r="35" spans="1:8" outlineLevel="2" x14ac:dyDescent="0.2">
      <c r="A35" s="45"/>
      <c r="B35" s="46" t="s">
        <v>135</v>
      </c>
      <c r="C35" s="47">
        <v>1284026.42</v>
      </c>
      <c r="D35" s="48">
        <v>12</v>
      </c>
      <c r="E35" s="47">
        <v>0</v>
      </c>
      <c r="F35" s="49">
        <v>0</v>
      </c>
      <c r="G35" s="50">
        <v>1284026.42</v>
      </c>
      <c r="H35" s="57">
        <v>12</v>
      </c>
    </row>
    <row r="36" spans="1:8" outlineLevel="2" x14ac:dyDescent="0.2">
      <c r="A36" s="45"/>
      <c r="B36" s="46" t="s">
        <v>136</v>
      </c>
      <c r="C36" s="47">
        <v>1284026.42</v>
      </c>
      <c r="D36" s="48">
        <v>12</v>
      </c>
      <c r="E36" s="47">
        <v>0</v>
      </c>
      <c r="F36" s="49">
        <v>0</v>
      </c>
      <c r="G36" s="50">
        <v>1284026.42</v>
      </c>
      <c r="H36" s="57">
        <v>12</v>
      </c>
    </row>
    <row r="37" spans="1:8" outlineLevel="2" x14ac:dyDescent="0.2">
      <c r="A37" s="45"/>
      <c r="B37" s="46" t="s">
        <v>137</v>
      </c>
      <c r="C37" s="47">
        <v>1284026.42</v>
      </c>
      <c r="D37" s="48">
        <v>12</v>
      </c>
      <c r="E37" s="47">
        <v>341574.16</v>
      </c>
      <c r="F37" s="49">
        <v>3</v>
      </c>
      <c r="G37" s="50">
        <v>1625600.58</v>
      </c>
      <c r="H37" s="57">
        <v>15</v>
      </c>
    </row>
    <row r="38" spans="1:8" outlineLevel="2" x14ac:dyDescent="0.2">
      <c r="A38" s="45"/>
      <c r="B38" s="46" t="s">
        <v>138</v>
      </c>
      <c r="C38" s="47">
        <v>1284026.42</v>
      </c>
      <c r="D38" s="48">
        <v>12</v>
      </c>
      <c r="E38" s="47">
        <v>497305.27</v>
      </c>
      <c r="F38" s="49">
        <v>5</v>
      </c>
      <c r="G38" s="50">
        <v>1781331.69</v>
      </c>
      <c r="H38" s="57">
        <v>17</v>
      </c>
    </row>
    <row r="39" spans="1:8" outlineLevel="2" x14ac:dyDescent="0.2">
      <c r="A39" s="45"/>
      <c r="B39" s="46" t="s">
        <v>139</v>
      </c>
      <c r="C39" s="47">
        <v>1284026.42</v>
      </c>
      <c r="D39" s="48">
        <v>12</v>
      </c>
      <c r="E39" s="47">
        <v>497305.27</v>
      </c>
      <c r="F39" s="49">
        <v>5</v>
      </c>
      <c r="G39" s="50">
        <v>1781331.69</v>
      </c>
      <c r="H39" s="57">
        <v>17</v>
      </c>
    </row>
    <row r="40" spans="1:8" outlineLevel="2" x14ac:dyDescent="0.2">
      <c r="A40" s="45"/>
      <c r="B40" s="46" t="s">
        <v>140</v>
      </c>
      <c r="C40" s="47">
        <v>963019.84</v>
      </c>
      <c r="D40" s="48">
        <v>9</v>
      </c>
      <c r="E40" s="47">
        <v>497305.26</v>
      </c>
      <c r="F40" s="49">
        <v>4</v>
      </c>
      <c r="G40" s="50">
        <v>1460325.1</v>
      </c>
      <c r="H40" s="57">
        <v>13</v>
      </c>
    </row>
    <row r="41" spans="1:8" x14ac:dyDescent="0.2">
      <c r="A41" s="34" t="s">
        <v>145</v>
      </c>
      <c r="B41" s="34" t="s">
        <v>146</v>
      </c>
      <c r="C41" s="35">
        <v>5626021.25</v>
      </c>
      <c r="D41" s="36">
        <v>44</v>
      </c>
      <c r="E41" s="35">
        <v>3199119.2</v>
      </c>
      <c r="F41" s="37">
        <v>36</v>
      </c>
      <c r="G41" s="35">
        <v>8825140.4499999993</v>
      </c>
      <c r="H41" s="37">
        <v>80</v>
      </c>
    </row>
    <row r="42" spans="1:8" outlineLevel="1" x14ac:dyDescent="0.2">
      <c r="A42" s="56"/>
      <c r="B42" s="39" t="s">
        <v>128</v>
      </c>
      <c r="C42" s="40">
        <v>5626021.25</v>
      </c>
      <c r="D42" s="41">
        <v>44</v>
      </c>
      <c r="E42" s="40">
        <v>3199119.2</v>
      </c>
      <c r="F42" s="42">
        <v>36</v>
      </c>
      <c r="G42" s="43">
        <v>8825140.4499999993</v>
      </c>
      <c r="H42" s="55">
        <v>80</v>
      </c>
    </row>
    <row r="43" spans="1:8" outlineLevel="2" x14ac:dyDescent="0.2">
      <c r="A43" s="45"/>
      <c r="B43" s="46" t="s">
        <v>135</v>
      </c>
      <c r="C43" s="47">
        <v>937670.2</v>
      </c>
      <c r="D43" s="48">
        <v>8</v>
      </c>
      <c r="E43" s="47">
        <v>0</v>
      </c>
      <c r="F43" s="49">
        <v>0</v>
      </c>
      <c r="G43" s="50">
        <v>937670.2</v>
      </c>
      <c r="H43" s="57">
        <v>8</v>
      </c>
    </row>
    <row r="44" spans="1:8" outlineLevel="2" x14ac:dyDescent="0.2">
      <c r="A44" s="45"/>
      <c r="B44" s="46" t="s">
        <v>136</v>
      </c>
      <c r="C44" s="47">
        <v>937670.2</v>
      </c>
      <c r="D44" s="48">
        <v>8</v>
      </c>
      <c r="E44" s="47">
        <v>0</v>
      </c>
      <c r="F44" s="49">
        <v>0</v>
      </c>
      <c r="G44" s="50">
        <v>937670.2</v>
      </c>
      <c r="H44" s="57">
        <v>8</v>
      </c>
    </row>
    <row r="45" spans="1:8" outlineLevel="2" x14ac:dyDescent="0.2">
      <c r="A45" s="45"/>
      <c r="B45" s="46" t="s">
        <v>137</v>
      </c>
      <c r="C45" s="47">
        <v>937670.2</v>
      </c>
      <c r="D45" s="48">
        <v>8</v>
      </c>
      <c r="E45" s="47">
        <v>2601352.88</v>
      </c>
      <c r="F45" s="49">
        <v>29</v>
      </c>
      <c r="G45" s="50">
        <v>3539023.08</v>
      </c>
      <c r="H45" s="57">
        <v>37</v>
      </c>
    </row>
    <row r="46" spans="1:8" outlineLevel="2" x14ac:dyDescent="0.2">
      <c r="A46" s="45"/>
      <c r="B46" s="46" t="s">
        <v>138</v>
      </c>
      <c r="C46" s="47">
        <v>937670.2</v>
      </c>
      <c r="D46" s="48">
        <v>8</v>
      </c>
      <c r="E46" s="47">
        <v>199255.44</v>
      </c>
      <c r="F46" s="49">
        <v>3</v>
      </c>
      <c r="G46" s="50">
        <v>1136925.6399999999</v>
      </c>
      <c r="H46" s="57">
        <v>11</v>
      </c>
    </row>
    <row r="47" spans="1:8" outlineLevel="2" x14ac:dyDescent="0.2">
      <c r="A47" s="45"/>
      <c r="B47" s="46" t="s">
        <v>139</v>
      </c>
      <c r="C47" s="47">
        <v>937670.2</v>
      </c>
      <c r="D47" s="48">
        <v>8</v>
      </c>
      <c r="E47" s="47">
        <v>199255.44</v>
      </c>
      <c r="F47" s="49">
        <v>2</v>
      </c>
      <c r="G47" s="50">
        <v>1136925.6399999999</v>
      </c>
      <c r="H47" s="57">
        <v>10</v>
      </c>
    </row>
    <row r="48" spans="1:8" outlineLevel="2" x14ac:dyDescent="0.2">
      <c r="A48" s="45"/>
      <c r="B48" s="46" t="s">
        <v>140</v>
      </c>
      <c r="C48" s="47">
        <v>937670.25</v>
      </c>
      <c r="D48" s="48">
        <v>4</v>
      </c>
      <c r="E48" s="47">
        <v>199255.44</v>
      </c>
      <c r="F48" s="49">
        <v>2</v>
      </c>
      <c r="G48" s="50">
        <v>1136925.69</v>
      </c>
      <c r="H48" s="57">
        <v>6</v>
      </c>
    </row>
    <row r="49" spans="1:8" x14ac:dyDescent="0.2">
      <c r="A49" s="84" t="s">
        <v>27</v>
      </c>
      <c r="B49" s="84"/>
      <c r="C49" s="35">
        <v>125435874.84</v>
      </c>
      <c r="D49" s="37">
        <v>1149</v>
      </c>
      <c r="E49" s="35">
        <v>0</v>
      </c>
      <c r="F49" s="37">
        <v>0</v>
      </c>
      <c r="G49" s="35">
        <v>125435874.84</v>
      </c>
      <c r="H49" s="37">
        <v>1149</v>
      </c>
    </row>
    <row r="50" spans="1:8" x14ac:dyDescent="0.2">
      <c r="G50" s="60"/>
      <c r="H50" s="1"/>
    </row>
    <row r="51" spans="1:8" x14ac:dyDescent="0.2">
      <c r="G51" s="60"/>
      <c r="H51" s="1"/>
    </row>
    <row r="52" spans="1:8" x14ac:dyDescent="0.2">
      <c r="G52" s="60"/>
      <c r="H52" s="1"/>
    </row>
    <row r="53" spans="1:8" x14ac:dyDescent="0.2">
      <c r="G53" s="60"/>
      <c r="H53" s="1"/>
    </row>
    <row r="54" spans="1:8" x14ac:dyDescent="0.2">
      <c r="G54" s="60"/>
      <c r="H54" s="1"/>
    </row>
    <row r="55" spans="1:8" x14ac:dyDescent="0.2">
      <c r="G55" s="60"/>
      <c r="H55" s="1"/>
    </row>
    <row r="56" spans="1:8" x14ac:dyDescent="0.2">
      <c r="G56" s="60"/>
      <c r="H56" s="1"/>
    </row>
    <row r="57" spans="1:8" x14ac:dyDescent="0.2">
      <c r="G57" s="60"/>
      <c r="H57" s="1"/>
    </row>
    <row r="58" spans="1:8" x14ac:dyDescent="0.2">
      <c r="G58" s="60"/>
      <c r="H58" s="1"/>
    </row>
    <row r="59" spans="1:8" x14ac:dyDescent="0.2">
      <c r="G59" s="60"/>
      <c r="H59" s="1"/>
    </row>
    <row r="60" spans="1:8" x14ac:dyDescent="0.2">
      <c r="G60" s="60"/>
      <c r="H60" s="1"/>
    </row>
    <row r="61" spans="1:8" x14ac:dyDescent="0.2">
      <c r="G61" s="60"/>
      <c r="H61" s="1"/>
    </row>
    <row r="62" spans="1:8" x14ac:dyDescent="0.2">
      <c r="G62" s="60"/>
      <c r="H62" s="1"/>
    </row>
    <row r="63" spans="1:8" x14ac:dyDescent="0.2">
      <c r="G63" s="60"/>
      <c r="H63" s="1"/>
    </row>
    <row r="64" spans="1:8" x14ac:dyDescent="0.2">
      <c r="G64" s="60"/>
      <c r="H64" s="1"/>
    </row>
    <row r="65" spans="7:8" x14ac:dyDescent="0.2">
      <c r="G65" s="60"/>
      <c r="H65" s="1"/>
    </row>
    <row r="66" spans="7:8" x14ac:dyDescent="0.2">
      <c r="G66" s="60"/>
      <c r="H66" s="1"/>
    </row>
    <row r="67" spans="7:8" x14ac:dyDescent="0.2">
      <c r="G67" s="60"/>
      <c r="H67" s="1"/>
    </row>
    <row r="68" spans="7:8" x14ac:dyDescent="0.2">
      <c r="G68" s="60"/>
      <c r="H68" s="1"/>
    </row>
    <row r="69" spans="7:8" x14ac:dyDescent="0.2">
      <c r="G69" s="60"/>
      <c r="H69" s="1"/>
    </row>
    <row r="70" spans="7:8" x14ac:dyDescent="0.2">
      <c r="G70" s="60"/>
      <c r="H70" s="1"/>
    </row>
    <row r="71" spans="7:8" x14ac:dyDescent="0.2">
      <c r="G71" s="60"/>
      <c r="H71" s="1"/>
    </row>
    <row r="72" spans="7:8" x14ac:dyDescent="0.2">
      <c r="G72" s="60"/>
      <c r="H72" s="1"/>
    </row>
    <row r="73" spans="7:8" x14ac:dyDescent="0.2">
      <c r="G73" s="60"/>
      <c r="H73" s="1"/>
    </row>
    <row r="74" spans="7:8" x14ac:dyDescent="0.2">
      <c r="G74" s="60"/>
      <c r="H74" s="1"/>
    </row>
    <row r="75" spans="7:8" x14ac:dyDescent="0.2">
      <c r="G75" s="60"/>
      <c r="H75" s="1"/>
    </row>
    <row r="76" spans="7:8" x14ac:dyDescent="0.2">
      <c r="G76" s="60"/>
      <c r="H76" s="1"/>
    </row>
    <row r="77" spans="7:8" x14ac:dyDescent="0.2">
      <c r="G77" s="60"/>
      <c r="H77" s="1"/>
    </row>
    <row r="78" spans="7:8" x14ac:dyDescent="0.2">
      <c r="G78" s="60"/>
      <c r="H78" s="1"/>
    </row>
    <row r="79" spans="7:8" x14ac:dyDescent="0.2">
      <c r="G79" s="60"/>
      <c r="H79" s="1"/>
    </row>
    <row r="80" spans="7:8" x14ac:dyDescent="0.2">
      <c r="G80" s="60"/>
      <c r="H80" s="1"/>
    </row>
    <row r="81" spans="7:8" x14ac:dyDescent="0.2">
      <c r="G81" s="60"/>
      <c r="H81" s="1"/>
    </row>
  </sheetData>
  <mergeCells count="8">
    <mergeCell ref="A49:B4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9"/>
  <sheetViews>
    <sheetView view="pageBreakPreview" zoomScale="140" zoomScaleNormal="100" zoomScaleSheetLayoutView="14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2" x14ac:dyDescent="0.2"/>
  <cols>
    <col min="1" max="1" width="11" style="1" customWidth="1"/>
    <col min="2" max="2" width="27" style="1" customWidth="1"/>
    <col min="3" max="3" width="17.33203125" style="1" customWidth="1"/>
    <col min="4" max="4" width="8.1640625" style="1" customWidth="1"/>
    <col min="5" max="5" width="13.6640625" style="60" customWidth="1"/>
    <col min="6" max="6" width="8.1640625" style="1" customWidth="1"/>
    <col min="7" max="7" width="16.33203125" style="61" customWidth="1"/>
    <col min="8" max="8" width="7.83203125" style="62" customWidth="1"/>
    <col min="9" max="16384" width="10.5" style="2"/>
  </cols>
  <sheetData>
    <row r="1" spans="1:8" ht="46.5" customHeight="1" x14ac:dyDescent="0.2">
      <c r="E1" s="1"/>
      <c r="F1" s="74" t="s">
        <v>163</v>
      </c>
      <c r="G1" s="74"/>
      <c r="H1" s="74"/>
    </row>
    <row r="2" spans="1:8" s="3" customFormat="1" ht="57" customHeight="1" x14ac:dyDescent="0.25">
      <c r="A2" s="75" t="s">
        <v>162</v>
      </c>
      <c r="B2" s="75"/>
      <c r="C2" s="75"/>
      <c r="D2" s="75"/>
      <c r="E2" s="75"/>
      <c r="F2" s="75"/>
      <c r="G2" s="75"/>
      <c r="H2" s="75"/>
    </row>
    <row r="3" spans="1:8" s="4" customFormat="1" ht="25.5" customHeight="1" x14ac:dyDescent="0.2">
      <c r="A3" s="76" t="s">
        <v>1</v>
      </c>
      <c r="B3" s="76" t="s">
        <v>2</v>
      </c>
      <c r="C3" s="78" t="s">
        <v>3</v>
      </c>
      <c r="D3" s="79"/>
      <c r="E3" s="80" t="s">
        <v>4</v>
      </c>
      <c r="F3" s="81"/>
      <c r="G3" s="82" t="s">
        <v>5</v>
      </c>
      <c r="H3" s="83"/>
    </row>
    <row r="4" spans="1:8" s="4" customFormat="1" ht="30" customHeight="1" x14ac:dyDescent="0.2">
      <c r="A4" s="77"/>
      <c r="B4" s="77"/>
      <c r="C4" s="5" t="s">
        <v>6</v>
      </c>
      <c r="D4" s="5" t="s">
        <v>7</v>
      </c>
      <c r="E4" s="6" t="s">
        <v>6</v>
      </c>
      <c r="F4" s="5" t="s">
        <v>7</v>
      </c>
      <c r="G4" s="5" t="s">
        <v>6</v>
      </c>
      <c r="H4" s="5" t="s">
        <v>7</v>
      </c>
    </row>
    <row r="5" spans="1:8" x14ac:dyDescent="0.2">
      <c r="A5" s="34" t="s">
        <v>153</v>
      </c>
      <c r="B5" s="34" t="s">
        <v>154</v>
      </c>
      <c r="C5" s="35">
        <v>1071552738.1799999</v>
      </c>
      <c r="D5" s="37">
        <v>9558</v>
      </c>
      <c r="E5" s="35">
        <v>-11706338.119999999</v>
      </c>
      <c r="F5" s="37">
        <v>1553</v>
      </c>
      <c r="G5" s="35">
        <v>1059846400.0599999</v>
      </c>
      <c r="H5" s="37">
        <v>11111</v>
      </c>
    </row>
    <row r="6" spans="1:8" outlineLevel="1" x14ac:dyDescent="0.2">
      <c r="A6" s="56"/>
      <c r="B6" s="39" t="s">
        <v>155</v>
      </c>
      <c r="C6" s="40">
        <v>1071552738.1799999</v>
      </c>
      <c r="D6" s="42">
        <v>9558</v>
      </c>
      <c r="E6" s="40">
        <v>-11706338.119999999</v>
      </c>
      <c r="F6" s="42">
        <v>1553</v>
      </c>
      <c r="G6" s="43">
        <v>1059846400.0599999</v>
      </c>
      <c r="H6" s="55">
        <v>11111</v>
      </c>
    </row>
    <row r="7" spans="1:8" outlineLevel="2" x14ac:dyDescent="0.2">
      <c r="A7" s="59"/>
      <c r="B7" s="46" t="s">
        <v>129</v>
      </c>
      <c r="C7" s="47">
        <v>84313960.150000006</v>
      </c>
      <c r="D7" s="48">
        <v>891</v>
      </c>
      <c r="E7" s="47">
        <v>0</v>
      </c>
      <c r="F7" s="49">
        <v>0</v>
      </c>
      <c r="G7" s="50">
        <v>84313960.150000006</v>
      </c>
      <c r="H7" s="57">
        <v>891</v>
      </c>
    </row>
    <row r="8" spans="1:8" outlineLevel="2" x14ac:dyDescent="0.2">
      <c r="A8" s="59"/>
      <c r="B8" s="46" t="s">
        <v>130</v>
      </c>
      <c r="C8" s="47">
        <v>97707030.099999994</v>
      </c>
      <c r="D8" s="49">
        <v>1042</v>
      </c>
      <c r="E8" s="47">
        <v>0</v>
      </c>
      <c r="F8" s="49">
        <v>0</v>
      </c>
      <c r="G8" s="50">
        <v>97707030.099999994</v>
      </c>
      <c r="H8" s="57">
        <v>1042</v>
      </c>
    </row>
    <row r="9" spans="1:8" outlineLevel="2" x14ac:dyDescent="0.2">
      <c r="A9" s="59"/>
      <c r="B9" s="46" t="s">
        <v>131</v>
      </c>
      <c r="C9" s="47">
        <v>105940140.23999999</v>
      </c>
      <c r="D9" s="49">
        <v>1076</v>
      </c>
      <c r="E9" s="47">
        <v>0</v>
      </c>
      <c r="F9" s="49">
        <v>0</v>
      </c>
      <c r="G9" s="50">
        <v>105940140.23999999</v>
      </c>
      <c r="H9" s="57">
        <v>1076</v>
      </c>
    </row>
    <row r="10" spans="1:8" outlineLevel="2" x14ac:dyDescent="0.2">
      <c r="A10" s="59"/>
      <c r="B10" s="46" t="s">
        <v>132</v>
      </c>
      <c r="C10" s="47">
        <v>88222559.340000004</v>
      </c>
      <c r="D10" s="48">
        <v>848</v>
      </c>
      <c r="E10" s="47">
        <v>0</v>
      </c>
      <c r="F10" s="49">
        <v>0</v>
      </c>
      <c r="G10" s="50">
        <v>88222559.340000004</v>
      </c>
      <c r="H10" s="57">
        <v>848</v>
      </c>
    </row>
    <row r="11" spans="1:8" outlineLevel="2" x14ac:dyDescent="0.2">
      <c r="A11" s="59"/>
      <c r="B11" s="46" t="s">
        <v>133</v>
      </c>
      <c r="C11" s="47">
        <v>88234074.099999994</v>
      </c>
      <c r="D11" s="49">
        <v>1027</v>
      </c>
      <c r="E11" s="47">
        <v>0</v>
      </c>
      <c r="F11" s="49">
        <v>0</v>
      </c>
      <c r="G11" s="50">
        <v>88234074.099999994</v>
      </c>
      <c r="H11" s="57">
        <v>1027</v>
      </c>
    </row>
    <row r="12" spans="1:8" outlineLevel="2" x14ac:dyDescent="0.2">
      <c r="A12" s="59"/>
      <c r="B12" s="46" t="s">
        <v>134</v>
      </c>
      <c r="C12" s="47">
        <v>86770680.950000003</v>
      </c>
      <c r="D12" s="48">
        <v>668</v>
      </c>
      <c r="E12" s="47">
        <v>0</v>
      </c>
      <c r="F12" s="49">
        <v>0</v>
      </c>
      <c r="G12" s="50">
        <v>86770680.950000003</v>
      </c>
      <c r="H12" s="57">
        <v>668</v>
      </c>
    </row>
    <row r="13" spans="1:8" outlineLevel="2" x14ac:dyDescent="0.2">
      <c r="A13" s="59"/>
      <c r="B13" s="46" t="s">
        <v>135</v>
      </c>
      <c r="C13" s="47">
        <v>86770680.950000003</v>
      </c>
      <c r="D13" s="48">
        <v>668</v>
      </c>
      <c r="E13" s="47">
        <v>-3896223.25</v>
      </c>
      <c r="F13" s="49">
        <v>368</v>
      </c>
      <c r="G13" s="50">
        <v>82874457.700000003</v>
      </c>
      <c r="H13" s="57">
        <v>1036</v>
      </c>
    </row>
    <row r="14" spans="1:8" outlineLevel="2" x14ac:dyDescent="0.2">
      <c r="A14" s="59"/>
      <c r="B14" s="46" t="s">
        <v>136</v>
      </c>
      <c r="C14" s="47">
        <v>86770680.950000003</v>
      </c>
      <c r="D14" s="48">
        <v>668</v>
      </c>
      <c r="E14" s="47">
        <v>0</v>
      </c>
      <c r="F14" s="49">
        <v>0</v>
      </c>
      <c r="G14" s="50">
        <v>86770680.950000003</v>
      </c>
      <c r="H14" s="57">
        <v>668</v>
      </c>
    </row>
    <row r="15" spans="1:8" outlineLevel="2" x14ac:dyDescent="0.2">
      <c r="A15" s="59"/>
      <c r="B15" s="46" t="s">
        <v>137</v>
      </c>
      <c r="C15" s="47">
        <v>86770680.950000003</v>
      </c>
      <c r="D15" s="48">
        <v>668</v>
      </c>
      <c r="E15" s="47">
        <v>-7810114.8700000001</v>
      </c>
      <c r="F15" s="49">
        <v>1185</v>
      </c>
      <c r="G15" s="50">
        <v>78960566.079999998</v>
      </c>
      <c r="H15" s="57">
        <v>1853</v>
      </c>
    </row>
    <row r="16" spans="1:8" outlineLevel="2" x14ac:dyDescent="0.2">
      <c r="A16" s="59"/>
      <c r="B16" s="46" t="s">
        <v>138</v>
      </c>
      <c r="C16" s="47">
        <v>86770680.950000003</v>
      </c>
      <c r="D16" s="48">
        <v>668</v>
      </c>
      <c r="E16" s="47">
        <v>0</v>
      </c>
      <c r="F16" s="49">
        <v>0</v>
      </c>
      <c r="G16" s="50">
        <v>86770680.950000003</v>
      </c>
      <c r="H16" s="57">
        <v>668</v>
      </c>
    </row>
    <row r="17" spans="1:8" outlineLevel="2" x14ac:dyDescent="0.2">
      <c r="A17" s="59"/>
      <c r="B17" s="46" t="s">
        <v>139</v>
      </c>
      <c r="C17" s="47">
        <v>86770680.950000003</v>
      </c>
      <c r="D17" s="48">
        <v>668</v>
      </c>
      <c r="E17" s="47">
        <v>0</v>
      </c>
      <c r="F17" s="49">
        <v>0</v>
      </c>
      <c r="G17" s="50">
        <v>86770680.950000003</v>
      </c>
      <c r="H17" s="57">
        <v>668</v>
      </c>
    </row>
    <row r="18" spans="1:8" outlineLevel="2" x14ac:dyDescent="0.2">
      <c r="A18" s="59"/>
      <c r="B18" s="46" t="s">
        <v>140</v>
      </c>
      <c r="C18" s="47">
        <v>86510888.549999997</v>
      </c>
      <c r="D18" s="48">
        <v>666</v>
      </c>
      <c r="E18" s="47">
        <v>0</v>
      </c>
      <c r="F18" s="49">
        <v>0</v>
      </c>
      <c r="G18" s="50">
        <v>86510888.549999997</v>
      </c>
      <c r="H18" s="57">
        <v>666</v>
      </c>
    </row>
    <row r="19" spans="1:8" x14ac:dyDescent="0.2">
      <c r="A19" s="34" t="s">
        <v>156</v>
      </c>
      <c r="B19" s="34" t="s">
        <v>157</v>
      </c>
      <c r="C19" s="35">
        <v>343957103</v>
      </c>
      <c r="D19" s="37">
        <v>4008</v>
      </c>
      <c r="E19" s="35">
        <v>17946572.600000001</v>
      </c>
      <c r="F19" s="37">
        <v>-777</v>
      </c>
      <c r="G19" s="35">
        <v>361903675.60000002</v>
      </c>
      <c r="H19" s="37">
        <v>3231</v>
      </c>
    </row>
    <row r="20" spans="1:8" outlineLevel="1" x14ac:dyDescent="0.2">
      <c r="A20" s="56"/>
      <c r="B20" s="39" t="s">
        <v>155</v>
      </c>
      <c r="C20" s="40">
        <v>343957103</v>
      </c>
      <c r="D20" s="42">
        <v>4008</v>
      </c>
      <c r="E20" s="40">
        <v>17946572.600000001</v>
      </c>
      <c r="F20" s="42">
        <v>-777</v>
      </c>
      <c r="G20" s="43">
        <v>361903675.60000002</v>
      </c>
      <c r="H20" s="55">
        <v>3231</v>
      </c>
    </row>
    <row r="21" spans="1:8" outlineLevel="2" x14ac:dyDescent="0.2">
      <c r="A21" s="59"/>
      <c r="B21" s="46" t="s">
        <v>129</v>
      </c>
      <c r="C21" s="47">
        <v>28663091.920000002</v>
      </c>
      <c r="D21" s="48">
        <v>334</v>
      </c>
      <c r="E21" s="47">
        <v>0</v>
      </c>
      <c r="F21" s="49">
        <v>0</v>
      </c>
      <c r="G21" s="50">
        <v>28663091.920000002</v>
      </c>
      <c r="H21" s="57">
        <v>334</v>
      </c>
    </row>
    <row r="22" spans="1:8" outlineLevel="2" x14ac:dyDescent="0.2">
      <c r="A22" s="59"/>
      <c r="B22" s="46" t="s">
        <v>130</v>
      </c>
      <c r="C22" s="47">
        <v>28663091.920000002</v>
      </c>
      <c r="D22" s="48">
        <v>334</v>
      </c>
      <c r="E22" s="47">
        <v>0</v>
      </c>
      <c r="F22" s="49">
        <v>0</v>
      </c>
      <c r="G22" s="50">
        <v>28663091.920000002</v>
      </c>
      <c r="H22" s="57">
        <v>334</v>
      </c>
    </row>
    <row r="23" spans="1:8" outlineLevel="2" x14ac:dyDescent="0.2">
      <c r="A23" s="59"/>
      <c r="B23" s="46" t="s">
        <v>131</v>
      </c>
      <c r="C23" s="47">
        <v>28663091.920000002</v>
      </c>
      <c r="D23" s="48">
        <v>334</v>
      </c>
      <c r="E23" s="47">
        <v>0</v>
      </c>
      <c r="F23" s="49">
        <v>0</v>
      </c>
      <c r="G23" s="50">
        <v>28663091.920000002</v>
      </c>
      <c r="H23" s="57">
        <v>334</v>
      </c>
    </row>
    <row r="24" spans="1:8" outlineLevel="2" x14ac:dyDescent="0.2">
      <c r="A24" s="59"/>
      <c r="B24" s="46" t="s">
        <v>132</v>
      </c>
      <c r="C24" s="47">
        <v>28663091.920000002</v>
      </c>
      <c r="D24" s="48">
        <v>334</v>
      </c>
      <c r="E24" s="47">
        <v>0</v>
      </c>
      <c r="F24" s="49">
        <v>0</v>
      </c>
      <c r="G24" s="50">
        <v>28663091.920000002</v>
      </c>
      <c r="H24" s="57">
        <v>334</v>
      </c>
    </row>
    <row r="25" spans="1:8" outlineLevel="2" x14ac:dyDescent="0.2">
      <c r="A25" s="59"/>
      <c r="B25" s="46" t="s">
        <v>133</v>
      </c>
      <c r="C25" s="47">
        <v>28663091.920000002</v>
      </c>
      <c r="D25" s="48">
        <v>334</v>
      </c>
      <c r="E25" s="47">
        <v>0</v>
      </c>
      <c r="F25" s="49">
        <v>0</v>
      </c>
      <c r="G25" s="50">
        <v>28663091.920000002</v>
      </c>
      <c r="H25" s="57">
        <v>334</v>
      </c>
    </row>
    <row r="26" spans="1:8" outlineLevel="2" x14ac:dyDescent="0.2">
      <c r="A26" s="59"/>
      <c r="B26" s="46" t="s">
        <v>134</v>
      </c>
      <c r="C26" s="47">
        <v>28663091.920000002</v>
      </c>
      <c r="D26" s="48">
        <v>334</v>
      </c>
      <c r="E26" s="47">
        <v>0</v>
      </c>
      <c r="F26" s="49">
        <v>0</v>
      </c>
      <c r="G26" s="50">
        <v>28663091.920000002</v>
      </c>
      <c r="H26" s="57">
        <v>334</v>
      </c>
    </row>
    <row r="27" spans="1:8" outlineLevel="2" x14ac:dyDescent="0.2">
      <c r="A27" s="59"/>
      <c r="B27" s="46" t="s">
        <v>135</v>
      </c>
      <c r="C27" s="47">
        <v>28663091.920000002</v>
      </c>
      <c r="D27" s="48">
        <v>334</v>
      </c>
      <c r="E27" s="47">
        <v>0</v>
      </c>
      <c r="F27" s="49">
        <v>-157</v>
      </c>
      <c r="G27" s="50">
        <v>28663091.920000002</v>
      </c>
      <c r="H27" s="57">
        <v>177</v>
      </c>
    </row>
    <row r="28" spans="1:8" outlineLevel="2" x14ac:dyDescent="0.2">
      <c r="A28" s="59"/>
      <c r="B28" s="46" t="s">
        <v>136</v>
      </c>
      <c r="C28" s="47">
        <v>28663091.920000002</v>
      </c>
      <c r="D28" s="48">
        <v>334</v>
      </c>
      <c r="E28" s="47">
        <v>0</v>
      </c>
      <c r="F28" s="49">
        <v>-310</v>
      </c>
      <c r="G28" s="50">
        <v>28663091.920000002</v>
      </c>
      <c r="H28" s="57">
        <v>24</v>
      </c>
    </row>
    <row r="29" spans="1:8" outlineLevel="2" x14ac:dyDescent="0.2">
      <c r="A29" s="59"/>
      <c r="B29" s="46" t="s">
        <v>137</v>
      </c>
      <c r="C29" s="47">
        <v>28663091.920000002</v>
      </c>
      <c r="D29" s="48">
        <v>334</v>
      </c>
      <c r="E29" s="47">
        <v>17946572.600000001</v>
      </c>
      <c r="F29" s="49">
        <v>-310</v>
      </c>
      <c r="G29" s="50">
        <v>46609664.520000003</v>
      </c>
      <c r="H29" s="57">
        <v>24</v>
      </c>
    </row>
    <row r="30" spans="1:8" outlineLevel="2" x14ac:dyDescent="0.2">
      <c r="A30" s="59"/>
      <c r="B30" s="46" t="s">
        <v>138</v>
      </c>
      <c r="C30" s="47">
        <v>28663091.920000002</v>
      </c>
      <c r="D30" s="48">
        <v>334</v>
      </c>
      <c r="E30" s="47">
        <v>0</v>
      </c>
      <c r="F30" s="49">
        <v>0</v>
      </c>
      <c r="G30" s="50">
        <v>28663091.920000002</v>
      </c>
      <c r="H30" s="57">
        <v>334</v>
      </c>
    </row>
    <row r="31" spans="1:8" outlineLevel="2" x14ac:dyDescent="0.2">
      <c r="A31" s="59"/>
      <c r="B31" s="46" t="s">
        <v>139</v>
      </c>
      <c r="C31" s="47">
        <v>28663091.920000002</v>
      </c>
      <c r="D31" s="48">
        <v>334</v>
      </c>
      <c r="E31" s="47">
        <v>0</v>
      </c>
      <c r="F31" s="49">
        <v>0</v>
      </c>
      <c r="G31" s="50">
        <v>28663091.920000002</v>
      </c>
      <c r="H31" s="57">
        <v>334</v>
      </c>
    </row>
    <row r="32" spans="1:8" outlineLevel="2" x14ac:dyDescent="0.2">
      <c r="A32" s="59"/>
      <c r="B32" s="46" t="s">
        <v>140</v>
      </c>
      <c r="C32" s="47">
        <v>28663091.879999999</v>
      </c>
      <c r="D32" s="48">
        <v>334</v>
      </c>
      <c r="E32" s="47">
        <v>0</v>
      </c>
      <c r="F32" s="49">
        <v>0</v>
      </c>
      <c r="G32" s="50">
        <v>28663091.879999999</v>
      </c>
      <c r="H32" s="57">
        <v>334</v>
      </c>
    </row>
    <row r="33" spans="1:8" ht="21" x14ac:dyDescent="0.2">
      <c r="A33" s="34" t="s">
        <v>158</v>
      </c>
      <c r="B33" s="34" t="s">
        <v>111</v>
      </c>
      <c r="C33" s="35">
        <v>44298980.850000001</v>
      </c>
      <c r="D33" s="36">
        <v>908</v>
      </c>
      <c r="E33" s="35">
        <v>2461652.39</v>
      </c>
      <c r="F33" s="37">
        <v>26</v>
      </c>
      <c r="G33" s="35">
        <v>46760633.240000002</v>
      </c>
      <c r="H33" s="37">
        <v>934</v>
      </c>
    </row>
    <row r="34" spans="1:8" outlineLevel="1" x14ac:dyDescent="0.2">
      <c r="A34" s="56"/>
      <c r="B34" s="39" t="s">
        <v>155</v>
      </c>
      <c r="C34" s="40">
        <v>44298980.850000001</v>
      </c>
      <c r="D34" s="41">
        <v>908</v>
      </c>
      <c r="E34" s="40">
        <v>2461652.39</v>
      </c>
      <c r="F34" s="42">
        <v>26</v>
      </c>
      <c r="G34" s="43">
        <v>46760633.240000002</v>
      </c>
      <c r="H34" s="55">
        <v>934</v>
      </c>
    </row>
    <row r="35" spans="1:8" outlineLevel="2" x14ac:dyDescent="0.2">
      <c r="A35" s="59"/>
      <c r="B35" s="46" t="s">
        <v>129</v>
      </c>
      <c r="C35" s="47">
        <v>1581015.76</v>
      </c>
      <c r="D35" s="48">
        <v>34</v>
      </c>
      <c r="E35" s="47">
        <v>0</v>
      </c>
      <c r="F35" s="49">
        <v>0</v>
      </c>
      <c r="G35" s="50">
        <v>1581015.76</v>
      </c>
      <c r="H35" s="57">
        <v>34</v>
      </c>
    </row>
    <row r="36" spans="1:8" outlineLevel="2" x14ac:dyDescent="0.2">
      <c r="A36" s="59"/>
      <c r="B36" s="46" t="s">
        <v>130</v>
      </c>
      <c r="C36" s="47">
        <v>4133984.47</v>
      </c>
      <c r="D36" s="48">
        <v>69</v>
      </c>
      <c r="E36" s="47">
        <v>0</v>
      </c>
      <c r="F36" s="49">
        <v>0</v>
      </c>
      <c r="G36" s="50">
        <v>4133984.47</v>
      </c>
      <c r="H36" s="57">
        <v>69</v>
      </c>
    </row>
    <row r="37" spans="1:8" outlineLevel="2" x14ac:dyDescent="0.2">
      <c r="A37" s="59"/>
      <c r="B37" s="46" t="s">
        <v>131</v>
      </c>
      <c r="C37" s="47">
        <v>5062660.45</v>
      </c>
      <c r="D37" s="48">
        <v>96</v>
      </c>
      <c r="E37" s="47">
        <v>0</v>
      </c>
      <c r="F37" s="49">
        <v>0</v>
      </c>
      <c r="G37" s="50">
        <v>5062660.45</v>
      </c>
      <c r="H37" s="57">
        <v>96</v>
      </c>
    </row>
    <row r="38" spans="1:8" outlineLevel="2" x14ac:dyDescent="0.2">
      <c r="A38" s="59"/>
      <c r="B38" s="46" t="s">
        <v>132</v>
      </c>
      <c r="C38" s="47">
        <v>5188252.6900000004</v>
      </c>
      <c r="D38" s="48">
        <v>84</v>
      </c>
      <c r="E38" s="47">
        <v>0</v>
      </c>
      <c r="F38" s="49">
        <v>0</v>
      </c>
      <c r="G38" s="50">
        <v>5188252.6900000004</v>
      </c>
      <c r="H38" s="57">
        <v>84</v>
      </c>
    </row>
    <row r="39" spans="1:8" outlineLevel="2" x14ac:dyDescent="0.2">
      <c r="A39" s="59"/>
      <c r="B39" s="46" t="s">
        <v>133</v>
      </c>
      <c r="C39" s="47">
        <v>5908673.9100000001</v>
      </c>
      <c r="D39" s="48">
        <v>91</v>
      </c>
      <c r="E39" s="47">
        <v>-841.18</v>
      </c>
      <c r="F39" s="49">
        <v>0</v>
      </c>
      <c r="G39" s="50">
        <v>5907832.7300000004</v>
      </c>
      <c r="H39" s="57">
        <v>91</v>
      </c>
    </row>
    <row r="40" spans="1:8" outlineLevel="2" x14ac:dyDescent="0.2">
      <c r="A40" s="59"/>
      <c r="B40" s="46" t="s">
        <v>134</v>
      </c>
      <c r="C40" s="47">
        <v>4632119.05</v>
      </c>
      <c r="D40" s="48">
        <v>84</v>
      </c>
      <c r="E40" s="47">
        <v>0</v>
      </c>
      <c r="F40" s="49">
        <v>0</v>
      </c>
      <c r="G40" s="50">
        <v>4632119.05</v>
      </c>
      <c r="H40" s="57">
        <v>84</v>
      </c>
    </row>
    <row r="41" spans="1:8" outlineLevel="2" x14ac:dyDescent="0.2">
      <c r="A41" s="59"/>
      <c r="B41" s="46" t="s">
        <v>135</v>
      </c>
      <c r="C41" s="47">
        <v>2965379.08</v>
      </c>
      <c r="D41" s="48">
        <v>75</v>
      </c>
      <c r="E41" s="47">
        <v>0</v>
      </c>
      <c r="F41" s="49">
        <v>0</v>
      </c>
      <c r="G41" s="50">
        <v>2965379.08</v>
      </c>
      <c r="H41" s="57">
        <v>75</v>
      </c>
    </row>
    <row r="42" spans="1:8" outlineLevel="2" x14ac:dyDescent="0.2">
      <c r="A42" s="59"/>
      <c r="B42" s="46" t="s">
        <v>136</v>
      </c>
      <c r="C42" s="47">
        <v>2965379.08</v>
      </c>
      <c r="D42" s="48">
        <v>75</v>
      </c>
      <c r="E42" s="47">
        <v>0</v>
      </c>
      <c r="F42" s="49">
        <v>0</v>
      </c>
      <c r="G42" s="50">
        <v>2965379.08</v>
      </c>
      <c r="H42" s="57">
        <v>75</v>
      </c>
    </row>
    <row r="43" spans="1:8" outlineLevel="2" x14ac:dyDescent="0.2">
      <c r="A43" s="59"/>
      <c r="B43" s="46" t="s">
        <v>137</v>
      </c>
      <c r="C43" s="47">
        <v>2965379.08</v>
      </c>
      <c r="D43" s="48">
        <v>75</v>
      </c>
      <c r="E43" s="47">
        <v>2462493.5699999998</v>
      </c>
      <c r="F43" s="49">
        <v>26</v>
      </c>
      <c r="G43" s="50">
        <v>5427872.6500000004</v>
      </c>
      <c r="H43" s="57">
        <v>101</v>
      </c>
    </row>
    <row r="44" spans="1:8" outlineLevel="2" x14ac:dyDescent="0.2">
      <c r="A44" s="59"/>
      <c r="B44" s="46" t="s">
        <v>138</v>
      </c>
      <c r="C44" s="47">
        <v>2965379.08</v>
      </c>
      <c r="D44" s="48">
        <v>75</v>
      </c>
      <c r="E44" s="47">
        <v>0</v>
      </c>
      <c r="F44" s="49">
        <v>0</v>
      </c>
      <c r="G44" s="50">
        <v>2965379.08</v>
      </c>
      <c r="H44" s="57">
        <v>75</v>
      </c>
    </row>
    <row r="45" spans="1:8" outlineLevel="2" x14ac:dyDescent="0.2">
      <c r="A45" s="59"/>
      <c r="B45" s="46" t="s">
        <v>139</v>
      </c>
      <c r="C45" s="47">
        <v>2965379.08</v>
      </c>
      <c r="D45" s="48">
        <v>75</v>
      </c>
      <c r="E45" s="47">
        <v>0</v>
      </c>
      <c r="F45" s="49">
        <v>0</v>
      </c>
      <c r="G45" s="50">
        <v>2965379.08</v>
      </c>
      <c r="H45" s="57">
        <v>75</v>
      </c>
    </row>
    <row r="46" spans="1:8" outlineLevel="2" x14ac:dyDescent="0.2">
      <c r="A46" s="59"/>
      <c r="B46" s="46" t="s">
        <v>140</v>
      </c>
      <c r="C46" s="47">
        <v>2965379.12</v>
      </c>
      <c r="D46" s="48">
        <v>75</v>
      </c>
      <c r="E46" s="47">
        <v>0</v>
      </c>
      <c r="F46" s="49">
        <v>0</v>
      </c>
      <c r="G46" s="50">
        <v>2965379.12</v>
      </c>
      <c r="H46" s="57">
        <v>75</v>
      </c>
    </row>
    <row r="47" spans="1:8" ht="21" x14ac:dyDescent="0.2">
      <c r="A47" s="34" t="s">
        <v>159</v>
      </c>
      <c r="B47" s="34" t="s">
        <v>120</v>
      </c>
      <c r="C47" s="35">
        <v>72893508</v>
      </c>
      <c r="D47" s="37">
        <v>1818</v>
      </c>
      <c r="E47" s="35">
        <v>1051176.33</v>
      </c>
      <c r="F47" s="37">
        <v>-156</v>
      </c>
      <c r="G47" s="35">
        <v>73944684.329999998</v>
      </c>
      <c r="H47" s="37">
        <v>1662</v>
      </c>
    </row>
    <row r="48" spans="1:8" outlineLevel="1" x14ac:dyDescent="0.2">
      <c r="A48" s="56"/>
      <c r="B48" s="39" t="s">
        <v>155</v>
      </c>
      <c r="C48" s="40">
        <v>72893508</v>
      </c>
      <c r="D48" s="42">
        <v>1818</v>
      </c>
      <c r="E48" s="40">
        <v>1051176.33</v>
      </c>
      <c r="F48" s="42">
        <v>-156</v>
      </c>
      <c r="G48" s="43">
        <v>73944684.329999998</v>
      </c>
      <c r="H48" s="55">
        <v>1662</v>
      </c>
    </row>
    <row r="49" spans="1:8" outlineLevel="2" x14ac:dyDescent="0.2">
      <c r="A49" s="59"/>
      <c r="B49" s="46" t="s">
        <v>129</v>
      </c>
      <c r="C49" s="47">
        <v>6094506.7199999997</v>
      </c>
      <c r="D49" s="48">
        <v>152</v>
      </c>
      <c r="E49" s="47">
        <v>0</v>
      </c>
      <c r="F49" s="49">
        <v>0</v>
      </c>
      <c r="G49" s="50">
        <v>6094506.7199999997</v>
      </c>
      <c r="H49" s="57">
        <v>152</v>
      </c>
    </row>
    <row r="50" spans="1:8" outlineLevel="2" x14ac:dyDescent="0.2">
      <c r="A50" s="59"/>
      <c r="B50" s="46" t="s">
        <v>130</v>
      </c>
      <c r="C50" s="47">
        <v>6094506.7199999997</v>
      </c>
      <c r="D50" s="48">
        <v>152</v>
      </c>
      <c r="E50" s="47">
        <v>0</v>
      </c>
      <c r="F50" s="49">
        <v>0</v>
      </c>
      <c r="G50" s="50">
        <v>6094506.7199999997</v>
      </c>
      <c r="H50" s="57">
        <v>152</v>
      </c>
    </row>
    <row r="51" spans="1:8" outlineLevel="2" x14ac:dyDescent="0.2">
      <c r="A51" s="59"/>
      <c r="B51" s="46" t="s">
        <v>131</v>
      </c>
      <c r="C51" s="47">
        <v>6094506.7199999997</v>
      </c>
      <c r="D51" s="48">
        <v>152</v>
      </c>
      <c r="E51" s="47">
        <v>0</v>
      </c>
      <c r="F51" s="49">
        <v>0</v>
      </c>
      <c r="G51" s="50">
        <v>6094506.7199999997</v>
      </c>
      <c r="H51" s="57">
        <v>152</v>
      </c>
    </row>
    <row r="52" spans="1:8" outlineLevel="2" x14ac:dyDescent="0.2">
      <c r="A52" s="59"/>
      <c r="B52" s="46" t="s">
        <v>132</v>
      </c>
      <c r="C52" s="47">
        <v>6094506.7199999997</v>
      </c>
      <c r="D52" s="48">
        <v>152</v>
      </c>
      <c r="E52" s="47">
        <v>0</v>
      </c>
      <c r="F52" s="49">
        <v>0</v>
      </c>
      <c r="G52" s="50">
        <v>6094506.7199999997</v>
      </c>
      <c r="H52" s="57">
        <v>152</v>
      </c>
    </row>
    <row r="53" spans="1:8" outlineLevel="2" x14ac:dyDescent="0.2">
      <c r="A53" s="59"/>
      <c r="B53" s="46" t="s">
        <v>133</v>
      </c>
      <c r="C53" s="47">
        <v>6094506.7199999997</v>
      </c>
      <c r="D53" s="48">
        <v>152</v>
      </c>
      <c r="E53" s="47">
        <v>0</v>
      </c>
      <c r="F53" s="49">
        <v>0</v>
      </c>
      <c r="G53" s="50">
        <v>6094506.7199999997</v>
      </c>
      <c r="H53" s="57">
        <v>152</v>
      </c>
    </row>
    <row r="54" spans="1:8" outlineLevel="2" x14ac:dyDescent="0.2">
      <c r="A54" s="59"/>
      <c r="B54" s="46" t="s">
        <v>134</v>
      </c>
      <c r="C54" s="47">
        <v>6094506.7199999997</v>
      </c>
      <c r="D54" s="48">
        <v>152</v>
      </c>
      <c r="E54" s="47">
        <v>0</v>
      </c>
      <c r="F54" s="49">
        <v>0</v>
      </c>
      <c r="G54" s="50">
        <v>6094506.7199999997</v>
      </c>
      <c r="H54" s="57">
        <v>152</v>
      </c>
    </row>
    <row r="55" spans="1:8" outlineLevel="2" x14ac:dyDescent="0.2">
      <c r="A55" s="59"/>
      <c r="B55" s="46" t="s">
        <v>135</v>
      </c>
      <c r="C55" s="47">
        <v>6094506.7199999997</v>
      </c>
      <c r="D55" s="48">
        <v>152</v>
      </c>
      <c r="E55" s="47">
        <v>0</v>
      </c>
      <c r="F55" s="49">
        <v>-12</v>
      </c>
      <c r="G55" s="50">
        <v>6094506.7199999997</v>
      </c>
      <c r="H55" s="57">
        <v>140</v>
      </c>
    </row>
    <row r="56" spans="1:8" outlineLevel="2" x14ac:dyDescent="0.2">
      <c r="A56" s="59"/>
      <c r="B56" s="46" t="s">
        <v>136</v>
      </c>
      <c r="C56" s="47">
        <v>6094506.7199999997</v>
      </c>
      <c r="D56" s="48">
        <v>152</v>
      </c>
      <c r="E56" s="47">
        <v>0</v>
      </c>
      <c r="F56" s="49">
        <v>-24</v>
      </c>
      <c r="G56" s="50">
        <v>6094506.7199999997</v>
      </c>
      <c r="H56" s="57">
        <v>128</v>
      </c>
    </row>
    <row r="57" spans="1:8" outlineLevel="2" x14ac:dyDescent="0.2">
      <c r="A57" s="59"/>
      <c r="B57" s="46" t="s">
        <v>137</v>
      </c>
      <c r="C57" s="47">
        <v>6094506.7199999997</v>
      </c>
      <c r="D57" s="48">
        <v>152</v>
      </c>
      <c r="E57" s="47">
        <v>1051176.33</v>
      </c>
      <c r="F57" s="49">
        <v>-120</v>
      </c>
      <c r="G57" s="50">
        <v>7145683.0499999998</v>
      </c>
      <c r="H57" s="57">
        <v>32</v>
      </c>
    </row>
    <row r="58" spans="1:8" outlineLevel="2" x14ac:dyDescent="0.2">
      <c r="A58" s="59"/>
      <c r="B58" s="46" t="s">
        <v>138</v>
      </c>
      <c r="C58" s="47">
        <v>6094506.7199999997</v>
      </c>
      <c r="D58" s="48">
        <v>152</v>
      </c>
      <c r="E58" s="47">
        <v>0</v>
      </c>
      <c r="F58" s="49">
        <v>0</v>
      </c>
      <c r="G58" s="50">
        <v>6094506.7199999997</v>
      </c>
      <c r="H58" s="57">
        <v>152</v>
      </c>
    </row>
    <row r="59" spans="1:8" outlineLevel="2" x14ac:dyDescent="0.2">
      <c r="A59" s="59"/>
      <c r="B59" s="46" t="s">
        <v>139</v>
      </c>
      <c r="C59" s="47">
        <v>6094506.7199999997</v>
      </c>
      <c r="D59" s="48">
        <v>152</v>
      </c>
      <c r="E59" s="47">
        <v>0</v>
      </c>
      <c r="F59" s="49">
        <v>0</v>
      </c>
      <c r="G59" s="50">
        <v>6094506.7199999997</v>
      </c>
      <c r="H59" s="57">
        <v>152</v>
      </c>
    </row>
    <row r="60" spans="1:8" outlineLevel="2" x14ac:dyDescent="0.2">
      <c r="A60" s="59"/>
      <c r="B60" s="46" t="s">
        <v>140</v>
      </c>
      <c r="C60" s="47">
        <v>5853934.0800000001</v>
      </c>
      <c r="D60" s="48">
        <v>146</v>
      </c>
      <c r="E60" s="47">
        <v>0</v>
      </c>
      <c r="F60" s="49">
        <v>0</v>
      </c>
      <c r="G60" s="50">
        <v>5853934.0800000001</v>
      </c>
      <c r="H60" s="57">
        <v>146</v>
      </c>
    </row>
    <row r="61" spans="1:8" ht="21" x14ac:dyDescent="0.2">
      <c r="A61" s="34" t="s">
        <v>31</v>
      </c>
      <c r="B61" s="34" t="s">
        <v>32</v>
      </c>
      <c r="C61" s="35">
        <v>1820486.5</v>
      </c>
      <c r="D61" s="36">
        <v>122</v>
      </c>
      <c r="E61" s="35">
        <v>-1013412.09</v>
      </c>
      <c r="F61" s="37">
        <v>-71</v>
      </c>
      <c r="G61" s="35">
        <v>807074.41</v>
      </c>
      <c r="H61" s="37">
        <v>51</v>
      </c>
    </row>
    <row r="62" spans="1:8" outlineLevel="1" x14ac:dyDescent="0.2">
      <c r="A62" s="56"/>
      <c r="B62" s="39" t="s">
        <v>155</v>
      </c>
      <c r="C62" s="40">
        <v>1820486.5</v>
      </c>
      <c r="D62" s="41">
        <v>122</v>
      </c>
      <c r="E62" s="40">
        <v>-1013412.09</v>
      </c>
      <c r="F62" s="42">
        <v>-71</v>
      </c>
      <c r="G62" s="43">
        <v>807074.41</v>
      </c>
      <c r="H62" s="55">
        <v>51</v>
      </c>
    </row>
    <row r="63" spans="1:8" outlineLevel="2" x14ac:dyDescent="0.2">
      <c r="A63" s="59"/>
      <c r="B63" s="46" t="s">
        <v>131</v>
      </c>
      <c r="C63" s="47">
        <v>6039.33</v>
      </c>
      <c r="D63" s="48">
        <v>1</v>
      </c>
      <c r="E63" s="47">
        <v>-6039.33</v>
      </c>
      <c r="F63" s="49">
        <v>-1</v>
      </c>
      <c r="G63" s="50">
        <v>0</v>
      </c>
      <c r="H63" s="57">
        <v>0</v>
      </c>
    </row>
    <row r="64" spans="1:8" outlineLevel="2" x14ac:dyDescent="0.2">
      <c r="A64" s="59"/>
      <c r="B64" s="46" t="s">
        <v>132</v>
      </c>
      <c r="C64" s="47">
        <v>194940.61</v>
      </c>
      <c r="D64" s="48">
        <v>13</v>
      </c>
      <c r="E64" s="47">
        <v>-194940.61</v>
      </c>
      <c r="F64" s="49">
        <v>-13</v>
      </c>
      <c r="G64" s="50">
        <v>0</v>
      </c>
      <c r="H64" s="57">
        <v>0</v>
      </c>
    </row>
    <row r="65" spans="1:8" outlineLevel="2" x14ac:dyDescent="0.2">
      <c r="A65" s="59"/>
      <c r="B65" s="46" t="s">
        <v>133</v>
      </c>
      <c r="C65" s="47">
        <v>194940.61</v>
      </c>
      <c r="D65" s="48">
        <v>13</v>
      </c>
      <c r="E65" s="47">
        <v>-188901.28</v>
      </c>
      <c r="F65" s="49">
        <v>-12</v>
      </c>
      <c r="G65" s="50">
        <v>6039.33</v>
      </c>
      <c r="H65" s="57">
        <v>1</v>
      </c>
    </row>
    <row r="66" spans="1:8" outlineLevel="2" x14ac:dyDescent="0.2">
      <c r="A66" s="59"/>
      <c r="B66" s="46" t="s">
        <v>134</v>
      </c>
      <c r="C66" s="47">
        <v>194940.61</v>
      </c>
      <c r="D66" s="48">
        <v>13</v>
      </c>
      <c r="E66" s="47">
        <v>-188901.28</v>
      </c>
      <c r="F66" s="49">
        <v>-12</v>
      </c>
      <c r="G66" s="50">
        <v>6039.33</v>
      </c>
      <c r="H66" s="57">
        <v>1</v>
      </c>
    </row>
    <row r="67" spans="1:8" outlineLevel="2" x14ac:dyDescent="0.2">
      <c r="A67" s="59"/>
      <c r="B67" s="46" t="s">
        <v>135</v>
      </c>
      <c r="C67" s="47">
        <v>194940.61</v>
      </c>
      <c r="D67" s="48">
        <v>13</v>
      </c>
      <c r="E67" s="47">
        <v>-144876.53</v>
      </c>
      <c r="F67" s="49">
        <v>-11</v>
      </c>
      <c r="G67" s="50">
        <v>50064.08</v>
      </c>
      <c r="H67" s="57">
        <v>2</v>
      </c>
    </row>
    <row r="68" spans="1:8" outlineLevel="2" x14ac:dyDescent="0.2">
      <c r="A68" s="59"/>
      <c r="B68" s="46" t="s">
        <v>136</v>
      </c>
      <c r="C68" s="47">
        <v>194940.61</v>
      </c>
      <c r="D68" s="48">
        <v>13</v>
      </c>
      <c r="E68" s="47">
        <v>-144876.53</v>
      </c>
      <c r="F68" s="49">
        <v>-11</v>
      </c>
      <c r="G68" s="50">
        <v>50064.08</v>
      </c>
      <c r="H68" s="57">
        <v>2</v>
      </c>
    </row>
    <row r="69" spans="1:8" outlineLevel="2" x14ac:dyDescent="0.2">
      <c r="A69" s="59"/>
      <c r="B69" s="46" t="s">
        <v>137</v>
      </c>
      <c r="C69" s="47">
        <v>194940.61</v>
      </c>
      <c r="D69" s="48">
        <v>13</v>
      </c>
      <c r="E69" s="47">
        <v>-144876.53</v>
      </c>
      <c r="F69" s="49">
        <v>-11</v>
      </c>
      <c r="G69" s="50">
        <v>50064.08</v>
      </c>
      <c r="H69" s="57">
        <v>2</v>
      </c>
    </row>
    <row r="70" spans="1:8" outlineLevel="2" x14ac:dyDescent="0.2">
      <c r="A70" s="59"/>
      <c r="B70" s="46" t="s">
        <v>138</v>
      </c>
      <c r="C70" s="47">
        <v>194940.61</v>
      </c>
      <c r="D70" s="48">
        <v>13</v>
      </c>
      <c r="E70" s="47">
        <v>0</v>
      </c>
      <c r="F70" s="49">
        <v>0</v>
      </c>
      <c r="G70" s="50">
        <v>194940.61</v>
      </c>
      <c r="H70" s="57">
        <v>13</v>
      </c>
    </row>
    <row r="71" spans="1:8" outlineLevel="2" x14ac:dyDescent="0.2">
      <c r="A71" s="59"/>
      <c r="B71" s="46" t="s">
        <v>139</v>
      </c>
      <c r="C71" s="47">
        <v>194940.61</v>
      </c>
      <c r="D71" s="48">
        <v>13</v>
      </c>
      <c r="E71" s="47">
        <v>0</v>
      </c>
      <c r="F71" s="49">
        <v>0</v>
      </c>
      <c r="G71" s="50">
        <v>194940.61</v>
      </c>
      <c r="H71" s="57">
        <v>13</v>
      </c>
    </row>
    <row r="72" spans="1:8" outlineLevel="2" x14ac:dyDescent="0.2">
      <c r="A72" s="59"/>
      <c r="B72" s="46" t="s">
        <v>140</v>
      </c>
      <c r="C72" s="47">
        <v>254922.29</v>
      </c>
      <c r="D72" s="48">
        <v>17</v>
      </c>
      <c r="E72" s="47">
        <v>0</v>
      </c>
      <c r="F72" s="49">
        <v>0</v>
      </c>
      <c r="G72" s="50">
        <v>254922.29</v>
      </c>
      <c r="H72" s="57">
        <v>17</v>
      </c>
    </row>
    <row r="73" spans="1:8" ht="21" collapsed="1" x14ac:dyDescent="0.2">
      <c r="A73" s="34" t="s">
        <v>33</v>
      </c>
      <c r="B73" s="34" t="s">
        <v>34</v>
      </c>
      <c r="C73" s="35">
        <v>62147952.57</v>
      </c>
      <c r="D73" s="36">
        <v>692</v>
      </c>
      <c r="E73" s="35">
        <v>-1948672.7</v>
      </c>
      <c r="F73" s="37">
        <v>48</v>
      </c>
      <c r="G73" s="35">
        <v>60199279.869999997</v>
      </c>
      <c r="H73" s="37">
        <v>740</v>
      </c>
    </row>
    <row r="74" spans="1:8" outlineLevel="1" x14ac:dyDescent="0.2">
      <c r="A74" s="56"/>
      <c r="B74" s="39" t="s">
        <v>155</v>
      </c>
      <c r="C74" s="40">
        <v>62147952.57</v>
      </c>
      <c r="D74" s="41">
        <v>692</v>
      </c>
      <c r="E74" s="40">
        <v>-1948672.7</v>
      </c>
      <c r="F74" s="42">
        <v>48</v>
      </c>
      <c r="G74" s="43">
        <v>60199279.869999997</v>
      </c>
      <c r="H74" s="55">
        <v>740</v>
      </c>
    </row>
    <row r="75" spans="1:8" outlineLevel="2" x14ac:dyDescent="0.2">
      <c r="A75" s="59"/>
      <c r="B75" s="46" t="s">
        <v>129</v>
      </c>
      <c r="C75" s="47">
        <v>4833627.95</v>
      </c>
      <c r="D75" s="48">
        <v>63</v>
      </c>
      <c r="E75" s="47">
        <v>0</v>
      </c>
      <c r="F75" s="49">
        <v>0</v>
      </c>
      <c r="G75" s="50">
        <v>4833627.95</v>
      </c>
      <c r="H75" s="57">
        <v>63</v>
      </c>
    </row>
    <row r="76" spans="1:8" outlineLevel="2" x14ac:dyDescent="0.2">
      <c r="A76" s="59"/>
      <c r="B76" s="46" t="s">
        <v>130</v>
      </c>
      <c r="C76" s="47">
        <v>4811950.0599999996</v>
      </c>
      <c r="D76" s="48">
        <v>56</v>
      </c>
      <c r="E76" s="47">
        <v>0</v>
      </c>
      <c r="F76" s="49">
        <v>0</v>
      </c>
      <c r="G76" s="50">
        <v>4811950.0599999996</v>
      </c>
      <c r="H76" s="57">
        <v>56</v>
      </c>
    </row>
    <row r="77" spans="1:8" outlineLevel="2" x14ac:dyDescent="0.2">
      <c r="A77" s="59"/>
      <c r="B77" s="46" t="s">
        <v>131</v>
      </c>
      <c r="C77" s="47">
        <v>5257997.42</v>
      </c>
      <c r="D77" s="48">
        <v>61</v>
      </c>
      <c r="E77" s="47">
        <v>0</v>
      </c>
      <c r="F77" s="49">
        <v>0</v>
      </c>
      <c r="G77" s="50">
        <v>5257997.42</v>
      </c>
      <c r="H77" s="57">
        <v>61</v>
      </c>
    </row>
    <row r="78" spans="1:8" outlineLevel="2" x14ac:dyDescent="0.2">
      <c r="A78" s="59"/>
      <c r="B78" s="46" t="s">
        <v>132</v>
      </c>
      <c r="C78" s="47">
        <v>4714468.67</v>
      </c>
      <c r="D78" s="48">
        <v>55</v>
      </c>
      <c r="E78" s="47">
        <v>0</v>
      </c>
      <c r="F78" s="49">
        <v>0</v>
      </c>
      <c r="G78" s="50">
        <v>4714468.67</v>
      </c>
      <c r="H78" s="57">
        <v>55</v>
      </c>
    </row>
    <row r="79" spans="1:8" outlineLevel="2" x14ac:dyDescent="0.2">
      <c r="A79" s="59"/>
      <c r="B79" s="46" t="s">
        <v>133</v>
      </c>
      <c r="C79" s="47">
        <v>5026986.0199999996</v>
      </c>
      <c r="D79" s="48">
        <v>53</v>
      </c>
      <c r="E79" s="47">
        <v>0</v>
      </c>
      <c r="F79" s="49">
        <v>0</v>
      </c>
      <c r="G79" s="50">
        <v>5026986.0199999996</v>
      </c>
      <c r="H79" s="57">
        <v>53</v>
      </c>
    </row>
    <row r="80" spans="1:8" outlineLevel="2" x14ac:dyDescent="0.2">
      <c r="A80" s="59"/>
      <c r="B80" s="46" t="s">
        <v>134</v>
      </c>
      <c r="C80" s="47">
        <v>3349038.59</v>
      </c>
      <c r="D80" s="48">
        <v>46</v>
      </c>
      <c r="E80" s="47">
        <v>-0.18</v>
      </c>
      <c r="F80" s="49">
        <v>0</v>
      </c>
      <c r="G80" s="50">
        <v>3349038.41</v>
      </c>
      <c r="H80" s="57">
        <v>46</v>
      </c>
    </row>
    <row r="81" spans="1:8" outlineLevel="2" x14ac:dyDescent="0.2">
      <c r="A81" s="59"/>
      <c r="B81" s="46" t="s">
        <v>135</v>
      </c>
      <c r="C81" s="47">
        <v>5632819.6900000004</v>
      </c>
      <c r="D81" s="48">
        <v>59</v>
      </c>
      <c r="E81" s="47">
        <v>-154186.15</v>
      </c>
      <c r="F81" s="49">
        <v>6</v>
      </c>
      <c r="G81" s="50">
        <v>5478633.54</v>
      </c>
      <c r="H81" s="57">
        <v>65</v>
      </c>
    </row>
    <row r="82" spans="1:8" outlineLevel="2" x14ac:dyDescent="0.2">
      <c r="A82" s="59"/>
      <c r="B82" s="46" t="s">
        <v>136</v>
      </c>
      <c r="C82" s="47">
        <v>5632819.6900000004</v>
      </c>
      <c r="D82" s="48">
        <v>59</v>
      </c>
      <c r="E82" s="47">
        <v>-324915.15000000002</v>
      </c>
      <c r="F82" s="49">
        <v>23</v>
      </c>
      <c r="G82" s="50">
        <v>5307904.54</v>
      </c>
      <c r="H82" s="57">
        <v>82</v>
      </c>
    </row>
    <row r="83" spans="1:8" outlineLevel="2" x14ac:dyDescent="0.2">
      <c r="A83" s="59"/>
      <c r="B83" s="46" t="s">
        <v>137</v>
      </c>
      <c r="C83" s="47">
        <v>5632819.6900000004</v>
      </c>
      <c r="D83" s="48">
        <v>59</v>
      </c>
      <c r="E83" s="47">
        <v>-1469571.22</v>
      </c>
      <c r="F83" s="49">
        <v>19</v>
      </c>
      <c r="G83" s="50">
        <v>4163248.47</v>
      </c>
      <c r="H83" s="57">
        <v>78</v>
      </c>
    </row>
    <row r="84" spans="1:8" outlineLevel="2" x14ac:dyDescent="0.2">
      <c r="A84" s="59"/>
      <c r="B84" s="46" t="s">
        <v>138</v>
      </c>
      <c r="C84" s="47">
        <v>5632819.6900000004</v>
      </c>
      <c r="D84" s="48">
        <v>59</v>
      </c>
      <c r="E84" s="47">
        <v>0</v>
      </c>
      <c r="F84" s="49">
        <v>0</v>
      </c>
      <c r="G84" s="50">
        <v>5632819.6900000004</v>
      </c>
      <c r="H84" s="57">
        <v>59</v>
      </c>
    </row>
    <row r="85" spans="1:8" outlineLevel="2" x14ac:dyDescent="0.2">
      <c r="A85" s="59"/>
      <c r="B85" s="46" t="s">
        <v>139</v>
      </c>
      <c r="C85" s="47">
        <v>5632819.6900000004</v>
      </c>
      <c r="D85" s="48">
        <v>59</v>
      </c>
      <c r="E85" s="47">
        <v>0</v>
      </c>
      <c r="F85" s="49">
        <v>0</v>
      </c>
      <c r="G85" s="50">
        <v>5632819.6900000004</v>
      </c>
      <c r="H85" s="57">
        <v>59</v>
      </c>
    </row>
    <row r="86" spans="1:8" outlineLevel="2" x14ac:dyDescent="0.2">
      <c r="A86" s="59"/>
      <c r="B86" s="46" t="s">
        <v>140</v>
      </c>
      <c r="C86" s="47">
        <v>5989785.4100000001</v>
      </c>
      <c r="D86" s="48">
        <v>63</v>
      </c>
      <c r="E86" s="47">
        <v>0</v>
      </c>
      <c r="F86" s="49">
        <v>0</v>
      </c>
      <c r="G86" s="50">
        <v>5989785.4100000001</v>
      </c>
      <c r="H86" s="57">
        <v>63</v>
      </c>
    </row>
    <row r="87" spans="1:8" collapsed="1" x14ac:dyDescent="0.2">
      <c r="A87" s="34" t="s">
        <v>11</v>
      </c>
      <c r="B87" s="34" t="s">
        <v>12</v>
      </c>
      <c r="C87" s="35">
        <v>31427322.039999999</v>
      </c>
      <c r="D87" s="36">
        <v>690</v>
      </c>
      <c r="E87" s="35">
        <v>2522205.7400000002</v>
      </c>
      <c r="F87" s="37">
        <v>40</v>
      </c>
      <c r="G87" s="35">
        <v>33949527.780000001</v>
      </c>
      <c r="H87" s="37">
        <v>730</v>
      </c>
    </row>
    <row r="88" spans="1:8" outlineLevel="1" x14ac:dyDescent="0.2">
      <c r="A88" s="56"/>
      <c r="B88" s="39" t="s">
        <v>155</v>
      </c>
      <c r="C88" s="40">
        <v>31427322.039999999</v>
      </c>
      <c r="D88" s="41">
        <v>690</v>
      </c>
      <c r="E88" s="40">
        <v>2522205.7400000002</v>
      </c>
      <c r="F88" s="42">
        <v>40</v>
      </c>
      <c r="G88" s="43">
        <v>33949527.780000001</v>
      </c>
      <c r="H88" s="55">
        <v>730</v>
      </c>
    </row>
    <row r="89" spans="1:8" outlineLevel="2" x14ac:dyDescent="0.2">
      <c r="A89" s="59"/>
      <c r="B89" s="46" t="s">
        <v>129</v>
      </c>
      <c r="C89" s="47">
        <v>1805371</v>
      </c>
      <c r="D89" s="48">
        <v>50</v>
      </c>
      <c r="E89" s="47">
        <v>0</v>
      </c>
      <c r="F89" s="49">
        <v>0</v>
      </c>
      <c r="G89" s="50">
        <v>1805371</v>
      </c>
      <c r="H89" s="57">
        <v>50</v>
      </c>
    </row>
    <row r="90" spans="1:8" outlineLevel="2" x14ac:dyDescent="0.2">
      <c r="A90" s="59"/>
      <c r="B90" s="46" t="s">
        <v>130</v>
      </c>
      <c r="C90" s="47">
        <v>1805371</v>
      </c>
      <c r="D90" s="48">
        <v>50</v>
      </c>
      <c r="E90" s="47">
        <v>0</v>
      </c>
      <c r="F90" s="49">
        <v>0</v>
      </c>
      <c r="G90" s="50">
        <v>1805371</v>
      </c>
      <c r="H90" s="57">
        <v>50</v>
      </c>
    </row>
    <row r="91" spans="1:8" outlineLevel="2" x14ac:dyDescent="0.2">
      <c r="A91" s="59"/>
      <c r="B91" s="46" t="s">
        <v>131</v>
      </c>
      <c r="C91" s="47">
        <v>1805371</v>
      </c>
      <c r="D91" s="48">
        <v>50</v>
      </c>
      <c r="E91" s="47">
        <v>0</v>
      </c>
      <c r="F91" s="49">
        <v>0</v>
      </c>
      <c r="G91" s="50">
        <v>1805371</v>
      </c>
      <c r="H91" s="57">
        <v>50</v>
      </c>
    </row>
    <row r="92" spans="1:8" outlineLevel="2" x14ac:dyDescent="0.2">
      <c r="A92" s="59"/>
      <c r="B92" s="46" t="s">
        <v>132</v>
      </c>
      <c r="C92" s="47">
        <v>8898836.4299999997</v>
      </c>
      <c r="D92" s="48">
        <v>107</v>
      </c>
      <c r="E92" s="47">
        <v>0</v>
      </c>
      <c r="F92" s="49">
        <v>0</v>
      </c>
      <c r="G92" s="50">
        <v>8898836.4299999997</v>
      </c>
      <c r="H92" s="57">
        <v>107</v>
      </c>
    </row>
    <row r="93" spans="1:8" outlineLevel="2" x14ac:dyDescent="0.2">
      <c r="A93" s="59"/>
      <c r="B93" s="46" t="s">
        <v>133</v>
      </c>
      <c r="C93" s="47">
        <v>1805371</v>
      </c>
      <c r="D93" s="48">
        <v>50</v>
      </c>
      <c r="E93" s="47">
        <v>0</v>
      </c>
      <c r="F93" s="49">
        <v>0</v>
      </c>
      <c r="G93" s="50">
        <v>1805371</v>
      </c>
      <c r="H93" s="57">
        <v>50</v>
      </c>
    </row>
    <row r="94" spans="1:8" outlineLevel="2" x14ac:dyDescent="0.2">
      <c r="A94" s="59"/>
      <c r="B94" s="46" t="s">
        <v>134</v>
      </c>
      <c r="C94" s="47">
        <v>4474775.6100000003</v>
      </c>
      <c r="D94" s="48">
        <v>83</v>
      </c>
      <c r="E94" s="47">
        <v>0</v>
      </c>
      <c r="F94" s="49">
        <v>0</v>
      </c>
      <c r="G94" s="50">
        <v>4474775.6100000003</v>
      </c>
      <c r="H94" s="57">
        <v>83</v>
      </c>
    </row>
    <row r="95" spans="1:8" outlineLevel="2" x14ac:dyDescent="0.2">
      <c r="A95" s="59"/>
      <c r="B95" s="46" t="s">
        <v>135</v>
      </c>
      <c r="C95" s="47">
        <v>1805371</v>
      </c>
      <c r="D95" s="48">
        <v>50</v>
      </c>
      <c r="E95" s="47">
        <v>0</v>
      </c>
      <c r="F95" s="49">
        <v>0</v>
      </c>
      <c r="G95" s="50">
        <v>1805371</v>
      </c>
      <c r="H95" s="57">
        <v>50</v>
      </c>
    </row>
    <row r="96" spans="1:8" outlineLevel="2" x14ac:dyDescent="0.2">
      <c r="A96" s="59"/>
      <c r="B96" s="46" t="s">
        <v>136</v>
      </c>
      <c r="C96" s="47">
        <v>1805371</v>
      </c>
      <c r="D96" s="48">
        <v>50</v>
      </c>
      <c r="E96" s="47">
        <v>0</v>
      </c>
      <c r="F96" s="49">
        <v>0</v>
      </c>
      <c r="G96" s="50">
        <v>1805371</v>
      </c>
      <c r="H96" s="57">
        <v>50</v>
      </c>
    </row>
    <row r="97" spans="1:8" outlineLevel="2" x14ac:dyDescent="0.2">
      <c r="A97" s="59"/>
      <c r="B97" s="46" t="s">
        <v>137</v>
      </c>
      <c r="C97" s="47">
        <v>1805371</v>
      </c>
      <c r="D97" s="48">
        <v>50</v>
      </c>
      <c r="E97" s="47">
        <v>2522205.7400000002</v>
      </c>
      <c r="F97" s="49">
        <v>40</v>
      </c>
      <c r="G97" s="50">
        <v>4327576.74</v>
      </c>
      <c r="H97" s="57">
        <v>90</v>
      </c>
    </row>
    <row r="98" spans="1:8" outlineLevel="2" x14ac:dyDescent="0.2">
      <c r="A98" s="59"/>
      <c r="B98" s="46" t="s">
        <v>138</v>
      </c>
      <c r="C98" s="47">
        <v>1805371</v>
      </c>
      <c r="D98" s="48">
        <v>50</v>
      </c>
      <c r="E98" s="47">
        <v>0</v>
      </c>
      <c r="F98" s="49">
        <v>0</v>
      </c>
      <c r="G98" s="50">
        <v>1805371</v>
      </c>
      <c r="H98" s="57">
        <v>50</v>
      </c>
    </row>
    <row r="99" spans="1:8" outlineLevel="2" x14ac:dyDescent="0.2">
      <c r="A99" s="59"/>
      <c r="B99" s="46" t="s">
        <v>139</v>
      </c>
      <c r="C99" s="47">
        <v>1805371</v>
      </c>
      <c r="D99" s="48">
        <v>50</v>
      </c>
      <c r="E99" s="47">
        <v>0</v>
      </c>
      <c r="F99" s="49">
        <v>0</v>
      </c>
      <c r="G99" s="50">
        <v>1805371</v>
      </c>
      <c r="H99" s="57">
        <v>50</v>
      </c>
    </row>
    <row r="100" spans="1:8" outlineLevel="2" x14ac:dyDescent="0.2">
      <c r="A100" s="59"/>
      <c r="B100" s="46" t="s">
        <v>140</v>
      </c>
      <c r="C100" s="47">
        <v>1805371</v>
      </c>
      <c r="D100" s="48">
        <v>50</v>
      </c>
      <c r="E100" s="47">
        <v>0</v>
      </c>
      <c r="F100" s="49">
        <v>0</v>
      </c>
      <c r="G100" s="50">
        <v>1805371</v>
      </c>
      <c r="H100" s="57">
        <v>50</v>
      </c>
    </row>
    <row r="101" spans="1:8" ht="21" collapsed="1" x14ac:dyDescent="0.2">
      <c r="A101" s="34" t="s">
        <v>14</v>
      </c>
      <c r="B101" s="34" t="s">
        <v>15</v>
      </c>
      <c r="C101" s="35">
        <v>1814447.17</v>
      </c>
      <c r="D101" s="36">
        <v>121</v>
      </c>
      <c r="E101" s="35">
        <v>-1169643.6599999999</v>
      </c>
      <c r="F101" s="37">
        <v>-78</v>
      </c>
      <c r="G101" s="35">
        <v>644803.51</v>
      </c>
      <c r="H101" s="37">
        <v>43</v>
      </c>
    </row>
    <row r="102" spans="1:8" outlineLevel="1" x14ac:dyDescent="0.2">
      <c r="A102" s="56"/>
      <c r="B102" s="39" t="s">
        <v>155</v>
      </c>
      <c r="C102" s="40">
        <v>1814447.17</v>
      </c>
      <c r="D102" s="41">
        <v>121</v>
      </c>
      <c r="E102" s="40">
        <v>-1169643.6599999999</v>
      </c>
      <c r="F102" s="42">
        <v>-78</v>
      </c>
      <c r="G102" s="43">
        <v>644803.51</v>
      </c>
      <c r="H102" s="55">
        <v>43</v>
      </c>
    </row>
    <row r="103" spans="1:8" outlineLevel="2" x14ac:dyDescent="0.2">
      <c r="A103" s="59"/>
      <c r="B103" s="46" t="s">
        <v>132</v>
      </c>
      <c r="C103" s="47">
        <v>194940.61</v>
      </c>
      <c r="D103" s="48">
        <v>13</v>
      </c>
      <c r="E103" s="47">
        <v>-194940.61</v>
      </c>
      <c r="F103" s="49">
        <v>-13</v>
      </c>
      <c r="G103" s="50">
        <v>0</v>
      </c>
      <c r="H103" s="57">
        <v>0</v>
      </c>
    </row>
    <row r="104" spans="1:8" outlineLevel="2" x14ac:dyDescent="0.2">
      <c r="A104" s="59"/>
      <c r="B104" s="46" t="s">
        <v>133</v>
      </c>
      <c r="C104" s="47">
        <v>194940.61</v>
      </c>
      <c r="D104" s="48">
        <v>13</v>
      </c>
      <c r="E104" s="47">
        <v>-194940.61</v>
      </c>
      <c r="F104" s="49">
        <v>-13</v>
      </c>
      <c r="G104" s="50">
        <v>0</v>
      </c>
      <c r="H104" s="57">
        <v>0</v>
      </c>
    </row>
    <row r="105" spans="1:8" outlineLevel="2" x14ac:dyDescent="0.2">
      <c r="A105" s="59"/>
      <c r="B105" s="46" t="s">
        <v>134</v>
      </c>
      <c r="C105" s="47">
        <v>194940.61</v>
      </c>
      <c r="D105" s="48">
        <v>13</v>
      </c>
      <c r="E105" s="47">
        <v>-194940.61</v>
      </c>
      <c r="F105" s="49">
        <v>-13</v>
      </c>
      <c r="G105" s="50">
        <v>0</v>
      </c>
      <c r="H105" s="57">
        <v>0</v>
      </c>
    </row>
    <row r="106" spans="1:8" outlineLevel="2" x14ac:dyDescent="0.2">
      <c r="A106" s="59"/>
      <c r="B106" s="46" t="s">
        <v>135</v>
      </c>
      <c r="C106" s="47">
        <v>194940.61</v>
      </c>
      <c r="D106" s="48">
        <v>13</v>
      </c>
      <c r="E106" s="47">
        <v>-194940.61</v>
      </c>
      <c r="F106" s="49">
        <v>-13</v>
      </c>
      <c r="G106" s="50">
        <v>0</v>
      </c>
      <c r="H106" s="57">
        <v>0</v>
      </c>
    </row>
    <row r="107" spans="1:8" outlineLevel="2" x14ac:dyDescent="0.2">
      <c r="A107" s="59"/>
      <c r="B107" s="46" t="s">
        <v>136</v>
      </c>
      <c r="C107" s="47">
        <v>194940.61</v>
      </c>
      <c r="D107" s="48">
        <v>13</v>
      </c>
      <c r="E107" s="47">
        <v>-194940.61</v>
      </c>
      <c r="F107" s="49">
        <v>-13</v>
      </c>
      <c r="G107" s="50">
        <v>0</v>
      </c>
      <c r="H107" s="57">
        <v>0</v>
      </c>
    </row>
    <row r="108" spans="1:8" outlineLevel="2" x14ac:dyDescent="0.2">
      <c r="A108" s="59"/>
      <c r="B108" s="46" t="s">
        <v>137</v>
      </c>
      <c r="C108" s="47">
        <v>194940.61</v>
      </c>
      <c r="D108" s="48">
        <v>13</v>
      </c>
      <c r="E108" s="47">
        <v>-194940.61</v>
      </c>
      <c r="F108" s="49">
        <v>-13</v>
      </c>
      <c r="G108" s="50">
        <v>0</v>
      </c>
      <c r="H108" s="57">
        <v>0</v>
      </c>
    </row>
    <row r="109" spans="1:8" outlineLevel="2" x14ac:dyDescent="0.2">
      <c r="A109" s="59"/>
      <c r="B109" s="46" t="s">
        <v>138</v>
      </c>
      <c r="C109" s="47">
        <v>194940.61</v>
      </c>
      <c r="D109" s="48">
        <v>13</v>
      </c>
      <c r="E109" s="47">
        <v>0</v>
      </c>
      <c r="F109" s="49">
        <v>0</v>
      </c>
      <c r="G109" s="50">
        <v>194940.61</v>
      </c>
      <c r="H109" s="57">
        <v>13</v>
      </c>
    </row>
    <row r="110" spans="1:8" outlineLevel="2" x14ac:dyDescent="0.2">
      <c r="A110" s="59"/>
      <c r="B110" s="46" t="s">
        <v>139</v>
      </c>
      <c r="C110" s="47">
        <v>194940.61</v>
      </c>
      <c r="D110" s="48">
        <v>13</v>
      </c>
      <c r="E110" s="47">
        <v>0</v>
      </c>
      <c r="F110" s="49">
        <v>0</v>
      </c>
      <c r="G110" s="50">
        <v>194940.61</v>
      </c>
      <c r="H110" s="57">
        <v>13</v>
      </c>
    </row>
    <row r="111" spans="1:8" outlineLevel="2" x14ac:dyDescent="0.2">
      <c r="A111" s="59"/>
      <c r="B111" s="46" t="s">
        <v>140</v>
      </c>
      <c r="C111" s="47">
        <v>254922.29</v>
      </c>
      <c r="D111" s="48">
        <v>17</v>
      </c>
      <c r="E111" s="47">
        <v>0</v>
      </c>
      <c r="F111" s="49">
        <v>0</v>
      </c>
      <c r="G111" s="50">
        <v>254922.29</v>
      </c>
      <c r="H111" s="57">
        <v>17</v>
      </c>
    </row>
    <row r="112" spans="1:8" collapsed="1" x14ac:dyDescent="0.2">
      <c r="A112" s="34" t="s">
        <v>47</v>
      </c>
      <c r="B112" s="34" t="s">
        <v>48</v>
      </c>
      <c r="C112" s="35">
        <v>1986062.04</v>
      </c>
      <c r="D112" s="36">
        <v>137</v>
      </c>
      <c r="E112" s="35">
        <v>-720992.69</v>
      </c>
      <c r="F112" s="37">
        <v>-41</v>
      </c>
      <c r="G112" s="35">
        <v>1265069.3500000001</v>
      </c>
      <c r="H112" s="37">
        <v>96</v>
      </c>
    </row>
    <row r="113" spans="1:8" outlineLevel="1" x14ac:dyDescent="0.2">
      <c r="A113" s="56"/>
      <c r="B113" s="39" t="s">
        <v>155</v>
      </c>
      <c r="C113" s="40">
        <v>1986062.04</v>
      </c>
      <c r="D113" s="41">
        <v>137</v>
      </c>
      <c r="E113" s="40">
        <v>-720992.69</v>
      </c>
      <c r="F113" s="42">
        <v>-41</v>
      </c>
      <c r="G113" s="43">
        <v>1265069.3500000001</v>
      </c>
      <c r="H113" s="55">
        <v>96</v>
      </c>
    </row>
    <row r="114" spans="1:8" outlineLevel="2" x14ac:dyDescent="0.2">
      <c r="A114" s="59"/>
      <c r="B114" s="46" t="s">
        <v>129</v>
      </c>
      <c r="C114" s="47">
        <v>48724.56</v>
      </c>
      <c r="D114" s="48">
        <v>8</v>
      </c>
      <c r="E114" s="47">
        <v>0</v>
      </c>
      <c r="F114" s="49">
        <v>0</v>
      </c>
      <c r="G114" s="50">
        <v>48724.56</v>
      </c>
      <c r="H114" s="57">
        <v>8</v>
      </c>
    </row>
    <row r="115" spans="1:8" outlineLevel="2" x14ac:dyDescent="0.2">
      <c r="A115" s="59"/>
      <c r="B115" s="46" t="s">
        <v>130</v>
      </c>
      <c r="C115" s="47">
        <v>25409.759999999998</v>
      </c>
      <c r="D115" s="48">
        <v>3</v>
      </c>
      <c r="E115" s="47">
        <v>0</v>
      </c>
      <c r="F115" s="49">
        <v>0</v>
      </c>
      <c r="G115" s="50">
        <v>25409.759999999998</v>
      </c>
      <c r="H115" s="57">
        <v>3</v>
      </c>
    </row>
    <row r="116" spans="1:8" outlineLevel="2" x14ac:dyDescent="0.2">
      <c r="A116" s="59"/>
      <c r="B116" s="46" t="s">
        <v>131</v>
      </c>
      <c r="C116" s="47">
        <v>97480.55</v>
      </c>
      <c r="D116" s="48">
        <v>5</v>
      </c>
      <c r="E116" s="47">
        <v>-22849.23</v>
      </c>
      <c r="F116" s="49">
        <v>1</v>
      </c>
      <c r="G116" s="50">
        <v>74631.320000000007</v>
      </c>
      <c r="H116" s="57">
        <v>6</v>
      </c>
    </row>
    <row r="117" spans="1:8" outlineLevel="2" x14ac:dyDescent="0.2">
      <c r="A117" s="59"/>
      <c r="B117" s="46" t="s">
        <v>132</v>
      </c>
      <c r="C117" s="47">
        <v>194940.61</v>
      </c>
      <c r="D117" s="48">
        <v>13</v>
      </c>
      <c r="E117" s="47">
        <v>-141473.47</v>
      </c>
      <c r="F117" s="49">
        <v>-9</v>
      </c>
      <c r="G117" s="50">
        <v>53467.14</v>
      </c>
      <c r="H117" s="57">
        <v>4</v>
      </c>
    </row>
    <row r="118" spans="1:8" outlineLevel="2" x14ac:dyDescent="0.2">
      <c r="A118" s="59"/>
      <c r="B118" s="46" t="s">
        <v>133</v>
      </c>
      <c r="C118" s="47">
        <v>194940.61</v>
      </c>
      <c r="D118" s="48">
        <v>13</v>
      </c>
      <c r="E118" s="47">
        <v>-126348.62</v>
      </c>
      <c r="F118" s="49">
        <v>-8</v>
      </c>
      <c r="G118" s="50">
        <v>68591.990000000005</v>
      </c>
      <c r="H118" s="57">
        <v>5</v>
      </c>
    </row>
    <row r="119" spans="1:8" outlineLevel="2" x14ac:dyDescent="0.2">
      <c r="A119" s="59"/>
      <c r="B119" s="46" t="s">
        <v>134</v>
      </c>
      <c r="C119" s="47">
        <v>194940.61</v>
      </c>
      <c r="D119" s="48">
        <v>13</v>
      </c>
      <c r="E119" s="47">
        <v>-122535.64</v>
      </c>
      <c r="F119" s="49">
        <v>-6</v>
      </c>
      <c r="G119" s="50">
        <v>72404.97</v>
      </c>
      <c r="H119" s="57">
        <v>7</v>
      </c>
    </row>
    <row r="120" spans="1:8" outlineLevel="2" x14ac:dyDescent="0.2">
      <c r="A120" s="59"/>
      <c r="B120" s="46" t="s">
        <v>135</v>
      </c>
      <c r="C120" s="47">
        <v>194940.61</v>
      </c>
      <c r="D120" s="48">
        <v>13</v>
      </c>
      <c r="E120" s="47">
        <v>-103747.89</v>
      </c>
      <c r="F120" s="49">
        <v>-6</v>
      </c>
      <c r="G120" s="50">
        <v>91192.72</v>
      </c>
      <c r="H120" s="57">
        <v>7</v>
      </c>
    </row>
    <row r="121" spans="1:8" outlineLevel="2" x14ac:dyDescent="0.2">
      <c r="A121" s="59"/>
      <c r="B121" s="46" t="s">
        <v>136</v>
      </c>
      <c r="C121" s="47">
        <v>194940.61</v>
      </c>
      <c r="D121" s="48">
        <v>13</v>
      </c>
      <c r="E121" s="47">
        <v>-91204.43</v>
      </c>
      <c r="F121" s="49">
        <v>-7</v>
      </c>
      <c r="G121" s="50">
        <v>103736.18</v>
      </c>
      <c r="H121" s="57">
        <v>6</v>
      </c>
    </row>
    <row r="122" spans="1:8" outlineLevel="2" x14ac:dyDescent="0.2">
      <c r="A122" s="59"/>
      <c r="B122" s="46" t="s">
        <v>137</v>
      </c>
      <c r="C122" s="47">
        <v>194940.61</v>
      </c>
      <c r="D122" s="48">
        <v>13</v>
      </c>
      <c r="E122" s="47">
        <v>-112833.41</v>
      </c>
      <c r="F122" s="49">
        <v>-6</v>
      </c>
      <c r="G122" s="50">
        <v>82107.199999999997</v>
      </c>
      <c r="H122" s="57">
        <v>7</v>
      </c>
    </row>
    <row r="123" spans="1:8" outlineLevel="2" x14ac:dyDescent="0.2">
      <c r="A123" s="59"/>
      <c r="B123" s="46" t="s">
        <v>138</v>
      </c>
      <c r="C123" s="47">
        <v>194940.61</v>
      </c>
      <c r="D123" s="48">
        <v>13</v>
      </c>
      <c r="E123" s="47">
        <v>0</v>
      </c>
      <c r="F123" s="49">
        <v>0</v>
      </c>
      <c r="G123" s="50">
        <v>194940.61</v>
      </c>
      <c r="H123" s="57">
        <v>13</v>
      </c>
    </row>
    <row r="124" spans="1:8" outlineLevel="2" x14ac:dyDescent="0.2">
      <c r="A124" s="59"/>
      <c r="B124" s="46" t="s">
        <v>139</v>
      </c>
      <c r="C124" s="47">
        <v>194940.61</v>
      </c>
      <c r="D124" s="48">
        <v>13</v>
      </c>
      <c r="E124" s="47">
        <v>0</v>
      </c>
      <c r="F124" s="49">
        <v>0</v>
      </c>
      <c r="G124" s="50">
        <v>194940.61</v>
      </c>
      <c r="H124" s="57">
        <v>13</v>
      </c>
    </row>
    <row r="125" spans="1:8" outlineLevel="2" x14ac:dyDescent="0.2">
      <c r="A125" s="59"/>
      <c r="B125" s="46" t="s">
        <v>140</v>
      </c>
      <c r="C125" s="47">
        <v>254922.29</v>
      </c>
      <c r="D125" s="48">
        <v>17</v>
      </c>
      <c r="E125" s="47">
        <v>0</v>
      </c>
      <c r="F125" s="49">
        <v>0</v>
      </c>
      <c r="G125" s="50">
        <v>254922.29</v>
      </c>
      <c r="H125" s="57">
        <v>17</v>
      </c>
    </row>
    <row r="126" spans="1:8" collapsed="1" x14ac:dyDescent="0.2">
      <c r="A126" s="34" t="s">
        <v>160</v>
      </c>
      <c r="B126" s="34" t="s">
        <v>73</v>
      </c>
      <c r="C126" s="35">
        <v>1932970.02</v>
      </c>
      <c r="D126" s="36">
        <v>128</v>
      </c>
      <c r="E126" s="35">
        <v>-855719.11</v>
      </c>
      <c r="F126" s="37">
        <v>-62</v>
      </c>
      <c r="G126" s="35">
        <v>1077250.9099999999</v>
      </c>
      <c r="H126" s="37">
        <v>66</v>
      </c>
    </row>
    <row r="127" spans="1:8" outlineLevel="1" x14ac:dyDescent="0.2">
      <c r="A127" s="56"/>
      <c r="B127" s="39" t="s">
        <v>155</v>
      </c>
      <c r="C127" s="40">
        <v>1932970.02</v>
      </c>
      <c r="D127" s="41">
        <v>128</v>
      </c>
      <c r="E127" s="40">
        <v>-855719.11</v>
      </c>
      <c r="F127" s="42">
        <v>-62</v>
      </c>
      <c r="G127" s="43">
        <v>1077250.9099999999</v>
      </c>
      <c r="H127" s="55">
        <v>66</v>
      </c>
    </row>
    <row r="128" spans="1:8" outlineLevel="2" x14ac:dyDescent="0.2">
      <c r="A128" s="59"/>
      <c r="B128" s="46" t="s">
        <v>129</v>
      </c>
      <c r="C128" s="47">
        <v>22190.81</v>
      </c>
      <c r="D128" s="48">
        <v>2</v>
      </c>
      <c r="E128" s="47">
        <v>0</v>
      </c>
      <c r="F128" s="49">
        <v>0</v>
      </c>
      <c r="G128" s="50">
        <v>22190.81</v>
      </c>
      <c r="H128" s="57">
        <v>2</v>
      </c>
    </row>
    <row r="129" spans="1:8" outlineLevel="2" x14ac:dyDescent="0.2">
      <c r="A129" s="59"/>
      <c r="B129" s="46" t="s">
        <v>130</v>
      </c>
      <c r="C129" s="47">
        <v>25032.04</v>
      </c>
      <c r="D129" s="48">
        <v>1</v>
      </c>
      <c r="E129" s="47">
        <v>0</v>
      </c>
      <c r="F129" s="49">
        <v>0</v>
      </c>
      <c r="G129" s="50">
        <v>25032.04</v>
      </c>
      <c r="H129" s="57">
        <v>1</v>
      </c>
    </row>
    <row r="130" spans="1:8" outlineLevel="2" x14ac:dyDescent="0.2">
      <c r="A130" s="59"/>
      <c r="B130" s="46" t="s">
        <v>131</v>
      </c>
      <c r="C130" s="47">
        <v>82367.039999999994</v>
      </c>
      <c r="D130" s="48">
        <v>4</v>
      </c>
      <c r="E130" s="47">
        <v>0</v>
      </c>
      <c r="F130" s="49">
        <v>0</v>
      </c>
      <c r="G130" s="50">
        <v>82367.039999999994</v>
      </c>
      <c r="H130" s="57">
        <v>4</v>
      </c>
    </row>
    <row r="131" spans="1:8" outlineLevel="2" x14ac:dyDescent="0.2">
      <c r="A131" s="59"/>
      <c r="B131" s="46" t="s">
        <v>132</v>
      </c>
      <c r="C131" s="47">
        <v>183873.57</v>
      </c>
      <c r="D131" s="48">
        <v>13</v>
      </c>
      <c r="E131" s="47">
        <v>-143564.76999999999</v>
      </c>
      <c r="F131" s="49">
        <v>-8</v>
      </c>
      <c r="G131" s="50">
        <v>40308.800000000003</v>
      </c>
      <c r="H131" s="57">
        <v>5</v>
      </c>
    </row>
    <row r="132" spans="1:8" outlineLevel="2" x14ac:dyDescent="0.2">
      <c r="A132" s="59"/>
      <c r="B132" s="46" t="s">
        <v>133</v>
      </c>
      <c r="C132" s="47">
        <v>194940.61</v>
      </c>
      <c r="D132" s="48">
        <v>13</v>
      </c>
      <c r="E132" s="47">
        <v>-188901.28</v>
      </c>
      <c r="F132" s="49">
        <v>-12</v>
      </c>
      <c r="G132" s="50">
        <v>6039.33</v>
      </c>
      <c r="H132" s="57">
        <v>1</v>
      </c>
    </row>
    <row r="133" spans="1:8" outlineLevel="2" x14ac:dyDescent="0.2">
      <c r="A133" s="59"/>
      <c r="B133" s="46" t="s">
        <v>134</v>
      </c>
      <c r="C133" s="47">
        <v>194940.61</v>
      </c>
      <c r="D133" s="48">
        <v>13</v>
      </c>
      <c r="E133" s="47">
        <v>-133832.93</v>
      </c>
      <c r="F133" s="49">
        <v>-11</v>
      </c>
      <c r="G133" s="50">
        <v>61107.68</v>
      </c>
      <c r="H133" s="57">
        <v>2</v>
      </c>
    </row>
    <row r="134" spans="1:8" outlineLevel="2" x14ac:dyDescent="0.2">
      <c r="A134" s="59"/>
      <c r="B134" s="46" t="s">
        <v>135</v>
      </c>
      <c r="C134" s="47">
        <v>194940.61</v>
      </c>
      <c r="D134" s="48">
        <v>13</v>
      </c>
      <c r="E134" s="47">
        <v>-108800.89</v>
      </c>
      <c r="F134" s="49">
        <v>-10</v>
      </c>
      <c r="G134" s="50">
        <v>86139.72</v>
      </c>
      <c r="H134" s="57">
        <v>3</v>
      </c>
    </row>
    <row r="135" spans="1:8" outlineLevel="2" x14ac:dyDescent="0.2">
      <c r="A135" s="59"/>
      <c r="B135" s="46" t="s">
        <v>136</v>
      </c>
      <c r="C135" s="47">
        <v>194940.61</v>
      </c>
      <c r="D135" s="48">
        <v>13</v>
      </c>
      <c r="E135" s="47">
        <v>-127793.60000000001</v>
      </c>
      <c r="F135" s="49">
        <v>-10</v>
      </c>
      <c r="G135" s="50">
        <v>67147.009999999995</v>
      </c>
      <c r="H135" s="57">
        <v>3</v>
      </c>
    </row>
    <row r="136" spans="1:8" outlineLevel="2" x14ac:dyDescent="0.2">
      <c r="A136" s="59"/>
      <c r="B136" s="46" t="s">
        <v>137</v>
      </c>
      <c r="C136" s="47">
        <v>194940.61</v>
      </c>
      <c r="D136" s="48">
        <v>13</v>
      </c>
      <c r="E136" s="47">
        <v>-152825.64000000001</v>
      </c>
      <c r="F136" s="49">
        <v>-11</v>
      </c>
      <c r="G136" s="50">
        <v>42114.97</v>
      </c>
      <c r="H136" s="57">
        <v>2</v>
      </c>
    </row>
    <row r="137" spans="1:8" outlineLevel="2" x14ac:dyDescent="0.2">
      <c r="A137" s="59"/>
      <c r="B137" s="46" t="s">
        <v>138</v>
      </c>
      <c r="C137" s="47">
        <v>194940.61</v>
      </c>
      <c r="D137" s="48">
        <v>13</v>
      </c>
      <c r="E137" s="47">
        <v>0</v>
      </c>
      <c r="F137" s="49">
        <v>0</v>
      </c>
      <c r="G137" s="50">
        <v>194940.61</v>
      </c>
      <c r="H137" s="57">
        <v>13</v>
      </c>
    </row>
    <row r="138" spans="1:8" outlineLevel="2" x14ac:dyDescent="0.2">
      <c r="A138" s="59"/>
      <c r="B138" s="46" t="s">
        <v>139</v>
      </c>
      <c r="C138" s="47">
        <v>194940.61</v>
      </c>
      <c r="D138" s="48">
        <v>13</v>
      </c>
      <c r="E138" s="47">
        <v>0</v>
      </c>
      <c r="F138" s="49">
        <v>0</v>
      </c>
      <c r="G138" s="50">
        <v>194940.61</v>
      </c>
      <c r="H138" s="57">
        <v>13</v>
      </c>
    </row>
    <row r="139" spans="1:8" outlineLevel="2" x14ac:dyDescent="0.2">
      <c r="A139" s="59"/>
      <c r="B139" s="46" t="s">
        <v>140</v>
      </c>
      <c r="C139" s="47">
        <v>254922.29</v>
      </c>
      <c r="D139" s="48">
        <v>17</v>
      </c>
      <c r="E139" s="47">
        <v>0</v>
      </c>
      <c r="F139" s="49">
        <v>0</v>
      </c>
      <c r="G139" s="50">
        <v>254922.29</v>
      </c>
      <c r="H139" s="57">
        <v>17</v>
      </c>
    </row>
    <row r="140" spans="1:8" collapsed="1" x14ac:dyDescent="0.2">
      <c r="A140" s="34" t="s">
        <v>18</v>
      </c>
      <c r="B140" s="34" t="s">
        <v>19</v>
      </c>
      <c r="C140" s="35">
        <v>4968268</v>
      </c>
      <c r="D140" s="36">
        <v>291</v>
      </c>
      <c r="E140" s="35">
        <v>-2221254.0299999998</v>
      </c>
      <c r="F140" s="37">
        <v>-132</v>
      </c>
      <c r="G140" s="35">
        <v>2747013.97</v>
      </c>
      <c r="H140" s="37">
        <v>159</v>
      </c>
    </row>
    <row r="141" spans="1:8" outlineLevel="1" x14ac:dyDescent="0.2">
      <c r="A141" s="56"/>
      <c r="B141" s="39" t="s">
        <v>155</v>
      </c>
      <c r="C141" s="40">
        <v>4968268</v>
      </c>
      <c r="D141" s="41">
        <v>291</v>
      </c>
      <c r="E141" s="40">
        <v>-2221254.0299999998</v>
      </c>
      <c r="F141" s="42">
        <v>-132</v>
      </c>
      <c r="G141" s="43">
        <v>2747013.97</v>
      </c>
      <c r="H141" s="55">
        <v>159</v>
      </c>
    </row>
    <row r="142" spans="1:8" outlineLevel="2" x14ac:dyDescent="0.2">
      <c r="A142" s="59"/>
      <c r="B142" s="46" t="s">
        <v>129</v>
      </c>
      <c r="C142" s="47">
        <v>409754.06</v>
      </c>
      <c r="D142" s="48">
        <v>24</v>
      </c>
      <c r="E142" s="47">
        <v>-302354.98</v>
      </c>
      <c r="F142" s="49">
        <v>-19</v>
      </c>
      <c r="G142" s="50">
        <v>107399.08</v>
      </c>
      <c r="H142" s="57">
        <v>5</v>
      </c>
    </row>
    <row r="143" spans="1:8" outlineLevel="2" x14ac:dyDescent="0.2">
      <c r="A143" s="59"/>
      <c r="B143" s="46" t="s">
        <v>130</v>
      </c>
      <c r="C143" s="47">
        <v>409754.06</v>
      </c>
      <c r="D143" s="48">
        <v>24</v>
      </c>
      <c r="E143" s="47">
        <v>-277322.94</v>
      </c>
      <c r="F143" s="49">
        <v>-18</v>
      </c>
      <c r="G143" s="50">
        <v>132431.12</v>
      </c>
      <c r="H143" s="57">
        <v>6</v>
      </c>
    </row>
    <row r="144" spans="1:8" outlineLevel="2" x14ac:dyDescent="0.2">
      <c r="A144" s="59"/>
      <c r="B144" s="46" t="s">
        <v>131</v>
      </c>
      <c r="C144" s="47">
        <v>409754.06</v>
      </c>
      <c r="D144" s="48">
        <v>24</v>
      </c>
      <c r="E144" s="47">
        <v>-236139.42</v>
      </c>
      <c r="F144" s="49">
        <v>-16</v>
      </c>
      <c r="G144" s="50">
        <v>173614.64</v>
      </c>
      <c r="H144" s="57">
        <v>8</v>
      </c>
    </row>
    <row r="145" spans="1:8" outlineLevel="2" x14ac:dyDescent="0.2">
      <c r="A145" s="59"/>
      <c r="B145" s="46" t="s">
        <v>132</v>
      </c>
      <c r="C145" s="47">
        <v>409754.06</v>
      </c>
      <c r="D145" s="48">
        <v>24</v>
      </c>
      <c r="E145" s="47">
        <v>-259204.95</v>
      </c>
      <c r="F145" s="49">
        <v>-15</v>
      </c>
      <c r="G145" s="50">
        <v>150549.10999999999</v>
      </c>
      <c r="H145" s="57">
        <v>9</v>
      </c>
    </row>
    <row r="146" spans="1:8" outlineLevel="2" x14ac:dyDescent="0.2">
      <c r="A146" s="59"/>
      <c r="B146" s="46" t="s">
        <v>133</v>
      </c>
      <c r="C146" s="47">
        <v>409754.06</v>
      </c>
      <c r="D146" s="48">
        <v>24</v>
      </c>
      <c r="E146" s="47">
        <v>-261689.31</v>
      </c>
      <c r="F146" s="49">
        <v>-11</v>
      </c>
      <c r="G146" s="50">
        <v>148064.75</v>
      </c>
      <c r="H146" s="57">
        <v>13</v>
      </c>
    </row>
    <row r="147" spans="1:8" outlineLevel="2" x14ac:dyDescent="0.2">
      <c r="A147" s="59"/>
      <c r="B147" s="46" t="s">
        <v>134</v>
      </c>
      <c r="C147" s="47">
        <v>409754.06</v>
      </c>
      <c r="D147" s="48">
        <v>24</v>
      </c>
      <c r="E147" s="47">
        <v>-122344.14</v>
      </c>
      <c r="F147" s="49">
        <v>-7</v>
      </c>
      <c r="G147" s="50">
        <v>287409.91999999998</v>
      </c>
      <c r="H147" s="57">
        <v>17</v>
      </c>
    </row>
    <row r="148" spans="1:8" outlineLevel="2" x14ac:dyDescent="0.2">
      <c r="A148" s="59"/>
      <c r="B148" s="46" t="s">
        <v>135</v>
      </c>
      <c r="C148" s="47">
        <v>409754.06</v>
      </c>
      <c r="D148" s="48">
        <v>24</v>
      </c>
      <c r="E148" s="47">
        <v>-182877.24</v>
      </c>
      <c r="F148" s="49">
        <v>-12</v>
      </c>
      <c r="G148" s="50">
        <v>226876.82</v>
      </c>
      <c r="H148" s="57">
        <v>12</v>
      </c>
    </row>
    <row r="149" spans="1:8" outlineLevel="2" x14ac:dyDescent="0.2">
      <c r="A149" s="59"/>
      <c r="B149" s="46" t="s">
        <v>136</v>
      </c>
      <c r="C149" s="47">
        <v>409754.06</v>
      </c>
      <c r="D149" s="48">
        <v>24</v>
      </c>
      <c r="E149" s="47">
        <v>-409754.06</v>
      </c>
      <c r="F149" s="49">
        <v>-24</v>
      </c>
      <c r="G149" s="50">
        <v>0</v>
      </c>
      <c r="H149" s="57">
        <v>0</v>
      </c>
    </row>
    <row r="150" spans="1:8" outlineLevel="2" x14ac:dyDescent="0.2">
      <c r="A150" s="59"/>
      <c r="B150" s="46" t="s">
        <v>137</v>
      </c>
      <c r="C150" s="47">
        <v>409754.06</v>
      </c>
      <c r="D150" s="48">
        <v>24</v>
      </c>
      <c r="E150" s="47">
        <v>-169566.99</v>
      </c>
      <c r="F150" s="49">
        <v>-10</v>
      </c>
      <c r="G150" s="50">
        <v>240187.07</v>
      </c>
      <c r="H150" s="57">
        <v>14</v>
      </c>
    </row>
    <row r="151" spans="1:8" outlineLevel="2" x14ac:dyDescent="0.2">
      <c r="A151" s="59"/>
      <c r="B151" s="46" t="s">
        <v>138</v>
      </c>
      <c r="C151" s="47">
        <v>409754.06</v>
      </c>
      <c r="D151" s="48">
        <v>24</v>
      </c>
      <c r="E151" s="47">
        <v>0</v>
      </c>
      <c r="F151" s="49">
        <v>0</v>
      </c>
      <c r="G151" s="50">
        <v>409754.06</v>
      </c>
      <c r="H151" s="57">
        <v>24</v>
      </c>
    </row>
    <row r="152" spans="1:8" outlineLevel="2" x14ac:dyDescent="0.2">
      <c r="A152" s="59"/>
      <c r="B152" s="46" t="s">
        <v>139</v>
      </c>
      <c r="C152" s="47">
        <v>409754.06</v>
      </c>
      <c r="D152" s="48">
        <v>24</v>
      </c>
      <c r="E152" s="47">
        <v>0</v>
      </c>
      <c r="F152" s="49">
        <v>0</v>
      </c>
      <c r="G152" s="50">
        <v>409754.06</v>
      </c>
      <c r="H152" s="57">
        <v>24</v>
      </c>
    </row>
    <row r="153" spans="1:8" outlineLevel="2" x14ac:dyDescent="0.2">
      <c r="A153" s="59"/>
      <c r="B153" s="46" t="s">
        <v>140</v>
      </c>
      <c r="C153" s="47">
        <v>460973.34</v>
      </c>
      <c r="D153" s="48">
        <v>27</v>
      </c>
      <c r="E153" s="47">
        <v>0</v>
      </c>
      <c r="F153" s="49">
        <v>0</v>
      </c>
      <c r="G153" s="50">
        <v>460973.34</v>
      </c>
      <c r="H153" s="57">
        <v>27</v>
      </c>
    </row>
    <row r="154" spans="1:8" collapsed="1" x14ac:dyDescent="0.2">
      <c r="A154" s="34" t="s">
        <v>49</v>
      </c>
      <c r="B154" s="34" t="s">
        <v>50</v>
      </c>
      <c r="C154" s="35">
        <v>4080520</v>
      </c>
      <c r="D154" s="36">
        <v>238</v>
      </c>
      <c r="E154" s="35">
        <v>-2038372.62</v>
      </c>
      <c r="F154" s="37">
        <v>-36</v>
      </c>
      <c r="G154" s="35">
        <v>2042147.38</v>
      </c>
      <c r="H154" s="37">
        <v>202</v>
      </c>
    </row>
    <row r="155" spans="1:8" outlineLevel="1" x14ac:dyDescent="0.2">
      <c r="A155" s="56"/>
      <c r="B155" s="39" t="s">
        <v>155</v>
      </c>
      <c r="C155" s="40">
        <v>4080520</v>
      </c>
      <c r="D155" s="41">
        <v>238</v>
      </c>
      <c r="E155" s="40">
        <v>-2038372.62</v>
      </c>
      <c r="F155" s="42">
        <v>-36</v>
      </c>
      <c r="G155" s="43">
        <v>2042147.38</v>
      </c>
      <c r="H155" s="55">
        <v>202</v>
      </c>
    </row>
    <row r="156" spans="1:8" outlineLevel="2" x14ac:dyDescent="0.2">
      <c r="A156" s="59"/>
      <c r="B156" s="46" t="s">
        <v>129</v>
      </c>
      <c r="C156" s="47">
        <v>342900.84</v>
      </c>
      <c r="D156" s="48">
        <v>20</v>
      </c>
      <c r="E156" s="47">
        <v>-317868.79999999999</v>
      </c>
      <c r="F156" s="49">
        <v>-19</v>
      </c>
      <c r="G156" s="50">
        <v>25032.04</v>
      </c>
      <c r="H156" s="57">
        <v>1</v>
      </c>
    </row>
    <row r="157" spans="1:8" outlineLevel="2" x14ac:dyDescent="0.2">
      <c r="A157" s="59"/>
      <c r="B157" s="46" t="s">
        <v>130</v>
      </c>
      <c r="C157" s="47">
        <v>342900.84</v>
      </c>
      <c r="D157" s="48">
        <v>20</v>
      </c>
      <c r="E157" s="47">
        <v>-222386.03</v>
      </c>
      <c r="F157" s="49">
        <v>-1</v>
      </c>
      <c r="G157" s="50">
        <v>120514.81</v>
      </c>
      <c r="H157" s="57">
        <v>19</v>
      </c>
    </row>
    <row r="158" spans="1:8" outlineLevel="2" x14ac:dyDescent="0.2">
      <c r="A158" s="59"/>
      <c r="B158" s="46" t="s">
        <v>131</v>
      </c>
      <c r="C158" s="47">
        <v>342900.84</v>
      </c>
      <c r="D158" s="48">
        <v>20</v>
      </c>
      <c r="E158" s="47">
        <v>-156487.07999999999</v>
      </c>
      <c r="F158" s="49">
        <v>10</v>
      </c>
      <c r="G158" s="50">
        <v>186413.76</v>
      </c>
      <c r="H158" s="57">
        <v>30</v>
      </c>
    </row>
    <row r="159" spans="1:8" outlineLevel="2" x14ac:dyDescent="0.2">
      <c r="A159" s="59"/>
      <c r="B159" s="46" t="s">
        <v>132</v>
      </c>
      <c r="C159" s="47">
        <v>342900.84</v>
      </c>
      <c r="D159" s="48">
        <v>20</v>
      </c>
      <c r="E159" s="47">
        <v>-254116.32</v>
      </c>
      <c r="F159" s="49">
        <v>-2</v>
      </c>
      <c r="G159" s="50">
        <v>88784.52</v>
      </c>
      <c r="H159" s="57">
        <v>18</v>
      </c>
    </row>
    <row r="160" spans="1:8" outlineLevel="2" x14ac:dyDescent="0.2">
      <c r="A160" s="59"/>
      <c r="B160" s="46" t="s">
        <v>133</v>
      </c>
      <c r="C160" s="47">
        <v>342900.84</v>
      </c>
      <c r="D160" s="48">
        <v>20</v>
      </c>
      <c r="E160" s="47">
        <v>-119449.76</v>
      </c>
      <c r="F160" s="49">
        <v>-6</v>
      </c>
      <c r="G160" s="50">
        <v>223451.08</v>
      </c>
      <c r="H160" s="57">
        <v>14</v>
      </c>
    </row>
    <row r="161" spans="1:8" outlineLevel="2" x14ac:dyDescent="0.2">
      <c r="A161" s="59"/>
      <c r="B161" s="46" t="s">
        <v>134</v>
      </c>
      <c r="C161" s="47">
        <v>342900.84</v>
      </c>
      <c r="D161" s="48">
        <v>20</v>
      </c>
      <c r="E161" s="47">
        <v>-281911.75</v>
      </c>
      <c r="F161" s="49">
        <v>-9</v>
      </c>
      <c r="G161" s="50">
        <v>60989.09</v>
      </c>
      <c r="H161" s="57">
        <v>11</v>
      </c>
    </row>
    <row r="162" spans="1:8" outlineLevel="2" x14ac:dyDescent="0.2">
      <c r="A162" s="59"/>
      <c r="B162" s="46" t="s">
        <v>135</v>
      </c>
      <c r="C162" s="47">
        <v>342900.84</v>
      </c>
      <c r="D162" s="48">
        <v>20</v>
      </c>
      <c r="E162" s="47">
        <v>-205097.43</v>
      </c>
      <c r="F162" s="49">
        <v>4</v>
      </c>
      <c r="G162" s="50">
        <v>137803.41</v>
      </c>
      <c r="H162" s="57">
        <v>24</v>
      </c>
    </row>
    <row r="163" spans="1:8" outlineLevel="2" x14ac:dyDescent="0.2">
      <c r="A163" s="59"/>
      <c r="B163" s="46" t="s">
        <v>136</v>
      </c>
      <c r="C163" s="47">
        <v>342900.84</v>
      </c>
      <c r="D163" s="48">
        <v>20</v>
      </c>
      <c r="E163" s="47">
        <v>-294066.46000000002</v>
      </c>
      <c r="F163" s="49">
        <v>-18</v>
      </c>
      <c r="G163" s="50">
        <v>48834.38</v>
      </c>
      <c r="H163" s="57">
        <v>2</v>
      </c>
    </row>
    <row r="164" spans="1:8" outlineLevel="2" x14ac:dyDescent="0.2">
      <c r="A164" s="59"/>
      <c r="B164" s="46" t="s">
        <v>137</v>
      </c>
      <c r="C164" s="47">
        <v>342900.84</v>
      </c>
      <c r="D164" s="48">
        <v>20</v>
      </c>
      <c r="E164" s="47">
        <v>-186988.99</v>
      </c>
      <c r="F164" s="49">
        <v>5</v>
      </c>
      <c r="G164" s="50">
        <v>155911.85</v>
      </c>
      <c r="H164" s="57">
        <v>25</v>
      </c>
    </row>
    <row r="165" spans="1:8" outlineLevel="2" x14ac:dyDescent="0.2">
      <c r="A165" s="59"/>
      <c r="B165" s="46" t="s">
        <v>138</v>
      </c>
      <c r="C165" s="47">
        <v>342900.84</v>
      </c>
      <c r="D165" s="48">
        <v>20</v>
      </c>
      <c r="E165" s="47">
        <v>0</v>
      </c>
      <c r="F165" s="49">
        <v>0</v>
      </c>
      <c r="G165" s="50">
        <v>342900.84</v>
      </c>
      <c r="H165" s="57">
        <v>20</v>
      </c>
    </row>
    <row r="166" spans="1:8" outlineLevel="2" x14ac:dyDescent="0.2">
      <c r="A166" s="59"/>
      <c r="B166" s="46" t="s">
        <v>139</v>
      </c>
      <c r="C166" s="47">
        <v>342900.84</v>
      </c>
      <c r="D166" s="48">
        <v>20</v>
      </c>
      <c r="E166" s="47">
        <v>0</v>
      </c>
      <c r="F166" s="49">
        <v>0</v>
      </c>
      <c r="G166" s="50">
        <v>342900.84</v>
      </c>
      <c r="H166" s="57">
        <v>20</v>
      </c>
    </row>
    <row r="167" spans="1:8" outlineLevel="2" x14ac:dyDescent="0.2">
      <c r="A167" s="59"/>
      <c r="B167" s="46" t="s">
        <v>140</v>
      </c>
      <c r="C167" s="47">
        <v>308610.76</v>
      </c>
      <c r="D167" s="48">
        <v>18</v>
      </c>
      <c r="E167" s="47">
        <v>0</v>
      </c>
      <c r="F167" s="49">
        <v>0</v>
      </c>
      <c r="G167" s="50">
        <v>308610.76</v>
      </c>
      <c r="H167" s="57">
        <v>18</v>
      </c>
    </row>
    <row r="168" spans="1:8" collapsed="1" x14ac:dyDescent="0.2">
      <c r="A168" s="34" t="s">
        <v>161</v>
      </c>
      <c r="B168" s="34" t="s">
        <v>74</v>
      </c>
      <c r="C168" s="35">
        <v>40929896.07</v>
      </c>
      <c r="D168" s="37">
        <v>1198</v>
      </c>
      <c r="E168" s="35">
        <v>4349022.03</v>
      </c>
      <c r="F168" s="37">
        <v>87</v>
      </c>
      <c r="G168" s="35">
        <v>45278918.100000001</v>
      </c>
      <c r="H168" s="37">
        <v>1285</v>
      </c>
    </row>
    <row r="169" spans="1:8" outlineLevel="1" x14ac:dyDescent="0.2">
      <c r="A169" s="56"/>
      <c r="B169" s="39" t="s">
        <v>155</v>
      </c>
      <c r="C169" s="40">
        <v>40929896.07</v>
      </c>
      <c r="D169" s="42">
        <v>1198</v>
      </c>
      <c r="E169" s="40">
        <v>4349022.03</v>
      </c>
      <c r="F169" s="42">
        <v>87</v>
      </c>
      <c r="G169" s="43">
        <v>45278918.100000001</v>
      </c>
      <c r="H169" s="55">
        <v>1285</v>
      </c>
    </row>
    <row r="170" spans="1:8" outlineLevel="2" x14ac:dyDescent="0.2">
      <c r="A170" s="59"/>
      <c r="B170" s="46" t="s">
        <v>129</v>
      </c>
      <c r="C170" s="47">
        <v>2384670.2799999998</v>
      </c>
      <c r="D170" s="48">
        <v>90</v>
      </c>
      <c r="E170" s="47">
        <v>0</v>
      </c>
      <c r="F170" s="49">
        <v>0</v>
      </c>
      <c r="G170" s="50">
        <v>2384670.2799999998</v>
      </c>
      <c r="H170" s="57">
        <v>90</v>
      </c>
    </row>
    <row r="171" spans="1:8" outlineLevel="2" x14ac:dyDescent="0.2">
      <c r="A171" s="59"/>
      <c r="B171" s="46" t="s">
        <v>130</v>
      </c>
      <c r="C171" s="47">
        <v>3404150.61</v>
      </c>
      <c r="D171" s="48">
        <v>96</v>
      </c>
      <c r="E171" s="47">
        <v>0</v>
      </c>
      <c r="F171" s="49">
        <v>0</v>
      </c>
      <c r="G171" s="50">
        <v>3404150.61</v>
      </c>
      <c r="H171" s="57">
        <v>96</v>
      </c>
    </row>
    <row r="172" spans="1:8" outlineLevel="2" x14ac:dyDescent="0.2">
      <c r="A172" s="59"/>
      <c r="B172" s="46" t="s">
        <v>131</v>
      </c>
      <c r="C172" s="47">
        <v>3296728.26</v>
      </c>
      <c r="D172" s="48">
        <v>84</v>
      </c>
      <c r="E172" s="47">
        <v>0</v>
      </c>
      <c r="F172" s="49">
        <v>0</v>
      </c>
      <c r="G172" s="50">
        <v>3296728.26</v>
      </c>
      <c r="H172" s="57">
        <v>84</v>
      </c>
    </row>
    <row r="173" spans="1:8" outlineLevel="2" x14ac:dyDescent="0.2">
      <c r="A173" s="59"/>
      <c r="B173" s="46" t="s">
        <v>132</v>
      </c>
      <c r="C173" s="47">
        <v>3720864.09</v>
      </c>
      <c r="D173" s="48">
        <v>95</v>
      </c>
      <c r="E173" s="47">
        <v>0</v>
      </c>
      <c r="F173" s="49">
        <v>0</v>
      </c>
      <c r="G173" s="50">
        <v>3720864.09</v>
      </c>
      <c r="H173" s="57">
        <v>95</v>
      </c>
    </row>
    <row r="174" spans="1:8" outlineLevel="2" x14ac:dyDescent="0.2">
      <c r="A174" s="59"/>
      <c r="B174" s="46" t="s">
        <v>133</v>
      </c>
      <c r="C174" s="47">
        <v>3593196.48</v>
      </c>
      <c r="D174" s="48">
        <v>103</v>
      </c>
      <c r="E174" s="47">
        <v>0</v>
      </c>
      <c r="F174" s="49">
        <v>0</v>
      </c>
      <c r="G174" s="50">
        <v>3593196.48</v>
      </c>
      <c r="H174" s="57">
        <v>103</v>
      </c>
    </row>
    <row r="175" spans="1:8" outlineLevel="2" x14ac:dyDescent="0.2">
      <c r="A175" s="59"/>
      <c r="B175" s="46" t="s">
        <v>134</v>
      </c>
      <c r="C175" s="47">
        <v>4305646.33</v>
      </c>
      <c r="D175" s="48">
        <v>130</v>
      </c>
      <c r="E175" s="47">
        <v>0</v>
      </c>
      <c r="F175" s="49">
        <v>0</v>
      </c>
      <c r="G175" s="50">
        <v>4305646.33</v>
      </c>
      <c r="H175" s="57">
        <v>130</v>
      </c>
    </row>
    <row r="176" spans="1:8" outlineLevel="2" x14ac:dyDescent="0.2">
      <c r="A176" s="59"/>
      <c r="B176" s="46" t="s">
        <v>135</v>
      </c>
      <c r="C176" s="47">
        <v>3370773.33</v>
      </c>
      <c r="D176" s="48">
        <v>100</v>
      </c>
      <c r="E176" s="47">
        <v>0</v>
      </c>
      <c r="F176" s="49">
        <v>0</v>
      </c>
      <c r="G176" s="50">
        <v>3370773.33</v>
      </c>
      <c r="H176" s="57">
        <v>100</v>
      </c>
    </row>
    <row r="177" spans="1:8" outlineLevel="2" x14ac:dyDescent="0.2">
      <c r="A177" s="59"/>
      <c r="B177" s="46" t="s">
        <v>136</v>
      </c>
      <c r="C177" s="47">
        <v>3370773.33</v>
      </c>
      <c r="D177" s="48">
        <v>100</v>
      </c>
      <c r="E177" s="47">
        <v>0</v>
      </c>
      <c r="F177" s="49">
        <v>0</v>
      </c>
      <c r="G177" s="50">
        <v>3370773.33</v>
      </c>
      <c r="H177" s="57">
        <v>100</v>
      </c>
    </row>
    <row r="178" spans="1:8" outlineLevel="2" x14ac:dyDescent="0.2">
      <c r="A178" s="59"/>
      <c r="B178" s="46" t="s">
        <v>137</v>
      </c>
      <c r="C178" s="47">
        <v>3370773.33</v>
      </c>
      <c r="D178" s="48">
        <v>100</v>
      </c>
      <c r="E178" s="47">
        <v>4349022.03</v>
      </c>
      <c r="F178" s="49">
        <v>87</v>
      </c>
      <c r="G178" s="50">
        <v>7719795.3600000003</v>
      </c>
      <c r="H178" s="57">
        <v>187</v>
      </c>
    </row>
    <row r="179" spans="1:8" outlineLevel="2" x14ac:dyDescent="0.2">
      <c r="A179" s="59"/>
      <c r="B179" s="46" t="s">
        <v>138</v>
      </c>
      <c r="C179" s="47">
        <v>3370773.33</v>
      </c>
      <c r="D179" s="48">
        <v>100</v>
      </c>
      <c r="E179" s="47">
        <v>0</v>
      </c>
      <c r="F179" s="49">
        <v>0</v>
      </c>
      <c r="G179" s="50">
        <v>3370773.33</v>
      </c>
      <c r="H179" s="57">
        <v>100</v>
      </c>
    </row>
    <row r="180" spans="1:8" outlineLevel="2" x14ac:dyDescent="0.2">
      <c r="A180" s="59"/>
      <c r="B180" s="46" t="s">
        <v>139</v>
      </c>
      <c r="C180" s="47">
        <v>3370773.33</v>
      </c>
      <c r="D180" s="48">
        <v>100</v>
      </c>
      <c r="E180" s="47">
        <v>0</v>
      </c>
      <c r="F180" s="49">
        <v>0</v>
      </c>
      <c r="G180" s="50">
        <v>3370773.33</v>
      </c>
      <c r="H180" s="57">
        <v>100</v>
      </c>
    </row>
    <row r="181" spans="1:8" outlineLevel="2" x14ac:dyDescent="0.2">
      <c r="A181" s="59"/>
      <c r="B181" s="46" t="s">
        <v>140</v>
      </c>
      <c r="C181" s="47">
        <v>3370773.37</v>
      </c>
      <c r="D181" s="48">
        <v>100</v>
      </c>
      <c r="E181" s="47">
        <v>0</v>
      </c>
      <c r="F181" s="49">
        <v>0</v>
      </c>
      <c r="G181" s="50">
        <v>3370773.37</v>
      </c>
      <c r="H181" s="57">
        <v>100</v>
      </c>
    </row>
    <row r="182" spans="1:8" collapsed="1" x14ac:dyDescent="0.2">
      <c r="A182" s="34" t="s">
        <v>53</v>
      </c>
      <c r="B182" s="34" t="s">
        <v>54</v>
      </c>
      <c r="C182" s="35">
        <v>4202673.0999999996</v>
      </c>
      <c r="D182" s="36">
        <v>248</v>
      </c>
      <c r="E182" s="35">
        <v>-2588761.5299999998</v>
      </c>
      <c r="F182" s="37">
        <v>-147</v>
      </c>
      <c r="G182" s="35">
        <v>1613911.57</v>
      </c>
      <c r="H182" s="37">
        <v>101</v>
      </c>
    </row>
    <row r="183" spans="1:8" outlineLevel="1" x14ac:dyDescent="0.2">
      <c r="A183" s="56"/>
      <c r="B183" s="39" t="s">
        <v>155</v>
      </c>
      <c r="C183" s="40">
        <v>4202673.0999999996</v>
      </c>
      <c r="D183" s="41">
        <v>248</v>
      </c>
      <c r="E183" s="40">
        <v>-2588761.5299999998</v>
      </c>
      <c r="F183" s="42">
        <v>-147</v>
      </c>
      <c r="G183" s="43">
        <v>1613911.57</v>
      </c>
      <c r="H183" s="55">
        <v>101</v>
      </c>
    </row>
    <row r="184" spans="1:8" outlineLevel="2" x14ac:dyDescent="0.2">
      <c r="A184" s="59"/>
      <c r="B184" s="46" t="s">
        <v>131</v>
      </c>
      <c r="C184" s="47">
        <v>24157.32</v>
      </c>
      <c r="D184" s="48">
        <v>4</v>
      </c>
      <c r="E184" s="47">
        <v>-24157.32</v>
      </c>
      <c r="F184" s="49">
        <v>-4</v>
      </c>
      <c r="G184" s="50">
        <v>0</v>
      </c>
      <c r="H184" s="57">
        <v>0</v>
      </c>
    </row>
    <row r="185" spans="1:8" outlineLevel="2" x14ac:dyDescent="0.2">
      <c r="A185" s="59"/>
      <c r="B185" s="46" t="s">
        <v>132</v>
      </c>
      <c r="C185" s="47">
        <v>462376.74</v>
      </c>
      <c r="D185" s="48">
        <v>27</v>
      </c>
      <c r="E185" s="47">
        <v>-462376.74</v>
      </c>
      <c r="F185" s="49">
        <v>-27</v>
      </c>
      <c r="G185" s="50">
        <v>0</v>
      </c>
      <c r="H185" s="57">
        <v>0</v>
      </c>
    </row>
    <row r="186" spans="1:8" outlineLevel="2" x14ac:dyDescent="0.2">
      <c r="A186" s="59"/>
      <c r="B186" s="46" t="s">
        <v>133</v>
      </c>
      <c r="C186" s="47">
        <v>462376.74</v>
      </c>
      <c r="D186" s="48">
        <v>27</v>
      </c>
      <c r="E186" s="47">
        <v>-462376.74</v>
      </c>
      <c r="F186" s="49">
        <v>-27</v>
      </c>
      <c r="G186" s="50">
        <v>0</v>
      </c>
      <c r="H186" s="57">
        <v>0</v>
      </c>
    </row>
    <row r="187" spans="1:8" outlineLevel="2" x14ac:dyDescent="0.2">
      <c r="A187" s="59"/>
      <c r="B187" s="46" t="s">
        <v>134</v>
      </c>
      <c r="C187" s="47">
        <v>462376.74</v>
      </c>
      <c r="D187" s="48">
        <v>27</v>
      </c>
      <c r="E187" s="47">
        <v>-414062.1</v>
      </c>
      <c r="F187" s="49">
        <v>-19</v>
      </c>
      <c r="G187" s="50">
        <v>48314.64</v>
      </c>
      <c r="H187" s="57">
        <v>8</v>
      </c>
    </row>
    <row r="188" spans="1:8" outlineLevel="2" x14ac:dyDescent="0.2">
      <c r="A188" s="59"/>
      <c r="B188" s="46" t="s">
        <v>135</v>
      </c>
      <c r="C188" s="47">
        <v>462376.74</v>
      </c>
      <c r="D188" s="48">
        <v>27</v>
      </c>
      <c r="E188" s="47">
        <v>-372646.95</v>
      </c>
      <c r="F188" s="49">
        <v>-20</v>
      </c>
      <c r="G188" s="50">
        <v>89729.79</v>
      </c>
      <c r="H188" s="57">
        <v>7</v>
      </c>
    </row>
    <row r="189" spans="1:8" outlineLevel="2" x14ac:dyDescent="0.2">
      <c r="A189" s="59"/>
      <c r="B189" s="46" t="s">
        <v>136</v>
      </c>
      <c r="C189" s="47">
        <v>462376.74</v>
      </c>
      <c r="D189" s="48">
        <v>27</v>
      </c>
      <c r="E189" s="47">
        <v>-396804.27</v>
      </c>
      <c r="F189" s="49">
        <v>-24</v>
      </c>
      <c r="G189" s="50">
        <v>65572.47</v>
      </c>
      <c r="H189" s="57">
        <v>3</v>
      </c>
    </row>
    <row r="190" spans="1:8" outlineLevel="2" x14ac:dyDescent="0.2">
      <c r="A190" s="59"/>
      <c r="B190" s="46" t="s">
        <v>137</v>
      </c>
      <c r="C190" s="47">
        <v>462376.74</v>
      </c>
      <c r="D190" s="48">
        <v>27</v>
      </c>
      <c r="E190" s="47">
        <v>-456337.41</v>
      </c>
      <c r="F190" s="49">
        <v>-26</v>
      </c>
      <c r="G190" s="50">
        <v>6039.33</v>
      </c>
      <c r="H190" s="57">
        <v>1</v>
      </c>
    </row>
    <row r="191" spans="1:8" outlineLevel="2" x14ac:dyDescent="0.2">
      <c r="A191" s="59"/>
      <c r="B191" s="46" t="s">
        <v>138</v>
      </c>
      <c r="C191" s="47">
        <v>462376.74</v>
      </c>
      <c r="D191" s="48">
        <v>27</v>
      </c>
      <c r="E191" s="47">
        <v>0</v>
      </c>
      <c r="F191" s="49">
        <v>0</v>
      </c>
      <c r="G191" s="50">
        <v>462376.74</v>
      </c>
      <c r="H191" s="57">
        <v>27</v>
      </c>
    </row>
    <row r="192" spans="1:8" outlineLevel="2" x14ac:dyDescent="0.2">
      <c r="A192" s="59"/>
      <c r="B192" s="46" t="s">
        <v>139</v>
      </c>
      <c r="C192" s="47">
        <v>462376.74</v>
      </c>
      <c r="D192" s="48">
        <v>27</v>
      </c>
      <c r="E192" s="47">
        <v>0</v>
      </c>
      <c r="F192" s="49">
        <v>0</v>
      </c>
      <c r="G192" s="50">
        <v>462376.74</v>
      </c>
      <c r="H192" s="57">
        <v>27</v>
      </c>
    </row>
    <row r="193" spans="1:8" outlineLevel="2" x14ac:dyDescent="0.2">
      <c r="A193" s="59"/>
      <c r="B193" s="46" t="s">
        <v>140</v>
      </c>
      <c r="C193" s="47">
        <v>479501.86</v>
      </c>
      <c r="D193" s="48">
        <v>28</v>
      </c>
      <c r="E193" s="47">
        <v>0</v>
      </c>
      <c r="F193" s="49">
        <v>0</v>
      </c>
      <c r="G193" s="50">
        <v>479501.86</v>
      </c>
      <c r="H193" s="57">
        <v>28</v>
      </c>
    </row>
    <row r="194" spans="1:8" collapsed="1" x14ac:dyDescent="0.2">
      <c r="A194" s="34" t="s">
        <v>21</v>
      </c>
      <c r="B194" s="34" t="s">
        <v>22</v>
      </c>
      <c r="C194" s="35">
        <v>9364839</v>
      </c>
      <c r="D194" s="36">
        <v>408</v>
      </c>
      <c r="E194" s="35">
        <v>-1427808.23</v>
      </c>
      <c r="F194" s="37">
        <v>-31</v>
      </c>
      <c r="G194" s="35">
        <v>7937030.7699999996</v>
      </c>
      <c r="H194" s="37">
        <v>377</v>
      </c>
    </row>
    <row r="195" spans="1:8" outlineLevel="1" x14ac:dyDescent="0.2">
      <c r="A195" s="56"/>
      <c r="B195" s="39" t="s">
        <v>155</v>
      </c>
      <c r="C195" s="40">
        <v>9364839</v>
      </c>
      <c r="D195" s="41">
        <v>408</v>
      </c>
      <c r="E195" s="40">
        <v>-1427808.23</v>
      </c>
      <c r="F195" s="42">
        <v>-31</v>
      </c>
      <c r="G195" s="43">
        <v>7937030.7699999996</v>
      </c>
      <c r="H195" s="55">
        <v>377</v>
      </c>
    </row>
    <row r="196" spans="1:8" outlineLevel="2" x14ac:dyDescent="0.2">
      <c r="A196" s="59"/>
      <c r="B196" s="46" t="s">
        <v>129</v>
      </c>
      <c r="C196" s="47">
        <v>780403.25</v>
      </c>
      <c r="D196" s="48">
        <v>34</v>
      </c>
      <c r="E196" s="47">
        <v>-116670.3</v>
      </c>
      <c r="F196" s="49">
        <v>-10</v>
      </c>
      <c r="G196" s="50">
        <v>663732.94999999995</v>
      </c>
      <c r="H196" s="57">
        <v>24</v>
      </c>
    </row>
    <row r="197" spans="1:8" outlineLevel="2" x14ac:dyDescent="0.2">
      <c r="A197" s="59"/>
      <c r="B197" s="46" t="s">
        <v>130</v>
      </c>
      <c r="C197" s="47">
        <v>780403.25</v>
      </c>
      <c r="D197" s="48">
        <v>34</v>
      </c>
      <c r="E197" s="47">
        <v>-322043.25</v>
      </c>
      <c r="F197" s="49">
        <v>-12</v>
      </c>
      <c r="G197" s="50">
        <v>458360</v>
      </c>
      <c r="H197" s="57">
        <v>22</v>
      </c>
    </row>
    <row r="198" spans="1:8" outlineLevel="2" x14ac:dyDescent="0.2">
      <c r="A198" s="59"/>
      <c r="B198" s="46" t="s">
        <v>131</v>
      </c>
      <c r="C198" s="47">
        <v>780403.25</v>
      </c>
      <c r="D198" s="48">
        <v>34</v>
      </c>
      <c r="E198" s="47">
        <v>-243041.95</v>
      </c>
      <c r="F198" s="49">
        <v>-4</v>
      </c>
      <c r="G198" s="50">
        <v>537361.30000000005</v>
      </c>
      <c r="H198" s="57">
        <v>30</v>
      </c>
    </row>
    <row r="199" spans="1:8" outlineLevel="2" x14ac:dyDescent="0.2">
      <c r="A199" s="59"/>
      <c r="B199" s="46" t="s">
        <v>132</v>
      </c>
      <c r="C199" s="47">
        <v>780403.25</v>
      </c>
      <c r="D199" s="48">
        <v>34</v>
      </c>
      <c r="E199" s="47">
        <v>-186209.8</v>
      </c>
      <c r="F199" s="49">
        <v>-7</v>
      </c>
      <c r="G199" s="50">
        <v>594193.44999999995</v>
      </c>
      <c r="H199" s="57">
        <v>27</v>
      </c>
    </row>
    <row r="200" spans="1:8" outlineLevel="2" x14ac:dyDescent="0.2">
      <c r="A200" s="59"/>
      <c r="B200" s="46" t="s">
        <v>133</v>
      </c>
      <c r="C200" s="47">
        <v>780403.25</v>
      </c>
      <c r="D200" s="48">
        <v>34</v>
      </c>
      <c r="E200" s="47">
        <v>-7833.87</v>
      </c>
      <c r="F200" s="49">
        <v>4</v>
      </c>
      <c r="G200" s="50">
        <v>772569.38</v>
      </c>
      <c r="H200" s="57">
        <v>38</v>
      </c>
    </row>
    <row r="201" spans="1:8" outlineLevel="2" x14ac:dyDescent="0.2">
      <c r="A201" s="59"/>
      <c r="B201" s="46" t="s">
        <v>134</v>
      </c>
      <c r="C201" s="47">
        <v>780403.25</v>
      </c>
      <c r="D201" s="48">
        <v>34</v>
      </c>
      <c r="E201" s="47">
        <v>-200824.76</v>
      </c>
      <c r="F201" s="49">
        <v>-4</v>
      </c>
      <c r="G201" s="50">
        <v>579578.49</v>
      </c>
      <c r="H201" s="57">
        <v>30</v>
      </c>
    </row>
    <row r="202" spans="1:8" outlineLevel="2" x14ac:dyDescent="0.2">
      <c r="A202" s="59"/>
      <c r="B202" s="46" t="s">
        <v>135</v>
      </c>
      <c r="C202" s="47">
        <v>780403.25</v>
      </c>
      <c r="D202" s="48">
        <v>34</v>
      </c>
      <c r="E202" s="47">
        <v>-420520.26</v>
      </c>
      <c r="F202" s="49">
        <v>-16</v>
      </c>
      <c r="G202" s="50">
        <v>359882.99</v>
      </c>
      <c r="H202" s="57">
        <v>18</v>
      </c>
    </row>
    <row r="203" spans="1:8" outlineLevel="2" x14ac:dyDescent="0.2">
      <c r="A203" s="59"/>
      <c r="B203" s="46" t="s">
        <v>136</v>
      </c>
      <c r="C203" s="47">
        <v>780403.25</v>
      </c>
      <c r="D203" s="48">
        <v>34</v>
      </c>
      <c r="E203" s="47">
        <v>316747.52000000002</v>
      </c>
      <c r="F203" s="49">
        <v>23</v>
      </c>
      <c r="G203" s="50">
        <v>1097150.77</v>
      </c>
      <c r="H203" s="57">
        <v>57</v>
      </c>
    </row>
    <row r="204" spans="1:8" outlineLevel="2" x14ac:dyDescent="0.2">
      <c r="A204" s="59"/>
      <c r="B204" s="46" t="s">
        <v>137</v>
      </c>
      <c r="C204" s="47">
        <v>780403.25</v>
      </c>
      <c r="D204" s="48">
        <v>34</v>
      </c>
      <c r="E204" s="47">
        <v>-247411.56</v>
      </c>
      <c r="F204" s="49">
        <v>-5</v>
      </c>
      <c r="G204" s="50">
        <v>532991.68999999994</v>
      </c>
      <c r="H204" s="57">
        <v>29</v>
      </c>
    </row>
    <row r="205" spans="1:8" outlineLevel="2" x14ac:dyDescent="0.2">
      <c r="A205" s="59"/>
      <c r="B205" s="46" t="s">
        <v>138</v>
      </c>
      <c r="C205" s="47">
        <v>780403.25</v>
      </c>
      <c r="D205" s="48">
        <v>34</v>
      </c>
      <c r="E205" s="47">
        <v>0</v>
      </c>
      <c r="F205" s="49">
        <v>0</v>
      </c>
      <c r="G205" s="50">
        <v>780403.25</v>
      </c>
      <c r="H205" s="57">
        <v>34</v>
      </c>
    </row>
    <row r="206" spans="1:8" outlineLevel="2" x14ac:dyDescent="0.2">
      <c r="A206" s="59"/>
      <c r="B206" s="46" t="s">
        <v>139</v>
      </c>
      <c r="C206" s="47">
        <v>780403.25</v>
      </c>
      <c r="D206" s="48">
        <v>34</v>
      </c>
      <c r="E206" s="47">
        <v>0</v>
      </c>
      <c r="F206" s="49">
        <v>0</v>
      </c>
      <c r="G206" s="50">
        <v>780403.25</v>
      </c>
      <c r="H206" s="57">
        <v>34</v>
      </c>
    </row>
    <row r="207" spans="1:8" outlineLevel="2" x14ac:dyDescent="0.2">
      <c r="A207" s="59"/>
      <c r="B207" s="46" t="s">
        <v>140</v>
      </c>
      <c r="C207" s="47">
        <v>780403.25</v>
      </c>
      <c r="D207" s="48">
        <v>34</v>
      </c>
      <c r="E207" s="47">
        <v>0</v>
      </c>
      <c r="F207" s="49">
        <v>0</v>
      </c>
      <c r="G207" s="50">
        <v>780403.25</v>
      </c>
      <c r="H207" s="57">
        <v>34</v>
      </c>
    </row>
    <row r="208" spans="1:8" collapsed="1" x14ac:dyDescent="0.2">
      <c r="A208" s="34" t="s">
        <v>55</v>
      </c>
      <c r="B208" s="34" t="s">
        <v>56</v>
      </c>
      <c r="C208" s="35">
        <v>7017292</v>
      </c>
      <c r="D208" s="36">
        <v>384</v>
      </c>
      <c r="E208" s="35">
        <v>-1255760.3600000001</v>
      </c>
      <c r="F208" s="37">
        <v>-146</v>
      </c>
      <c r="G208" s="35">
        <v>5761531.6399999997</v>
      </c>
      <c r="H208" s="37">
        <v>238</v>
      </c>
    </row>
    <row r="209" spans="1:8" outlineLevel="1" x14ac:dyDescent="0.2">
      <c r="A209" s="56"/>
      <c r="B209" s="39" t="s">
        <v>155</v>
      </c>
      <c r="C209" s="40">
        <v>7017292</v>
      </c>
      <c r="D209" s="41">
        <v>384</v>
      </c>
      <c r="E209" s="40">
        <v>-1255760.3600000001</v>
      </c>
      <c r="F209" s="42">
        <v>-146</v>
      </c>
      <c r="G209" s="43">
        <v>5761531.6399999997</v>
      </c>
      <c r="H209" s="55">
        <v>238</v>
      </c>
    </row>
    <row r="210" spans="1:8" outlineLevel="2" x14ac:dyDescent="0.2">
      <c r="A210" s="59"/>
      <c r="B210" s="46" t="s">
        <v>129</v>
      </c>
      <c r="C210" s="47">
        <v>584774.32999999996</v>
      </c>
      <c r="D210" s="48">
        <v>32</v>
      </c>
      <c r="E210" s="47">
        <v>-512623.05</v>
      </c>
      <c r="F210" s="49">
        <v>-30</v>
      </c>
      <c r="G210" s="50">
        <v>72151.28</v>
      </c>
      <c r="H210" s="57">
        <v>2</v>
      </c>
    </row>
    <row r="211" spans="1:8" outlineLevel="2" x14ac:dyDescent="0.2">
      <c r="A211" s="59"/>
      <c r="B211" s="46" t="s">
        <v>130</v>
      </c>
      <c r="C211" s="47">
        <v>584774.32999999996</v>
      </c>
      <c r="D211" s="48">
        <v>32</v>
      </c>
      <c r="E211" s="47">
        <v>-347425.56</v>
      </c>
      <c r="F211" s="49">
        <v>-22</v>
      </c>
      <c r="G211" s="50">
        <v>237348.77</v>
      </c>
      <c r="H211" s="57">
        <v>10</v>
      </c>
    </row>
    <row r="212" spans="1:8" outlineLevel="2" x14ac:dyDescent="0.2">
      <c r="A212" s="59"/>
      <c r="B212" s="46" t="s">
        <v>131</v>
      </c>
      <c r="C212" s="47">
        <v>584774.32999999996</v>
      </c>
      <c r="D212" s="48">
        <v>32</v>
      </c>
      <c r="E212" s="47">
        <v>126957.71</v>
      </c>
      <c r="F212" s="49">
        <v>-6</v>
      </c>
      <c r="G212" s="50">
        <v>711732.04</v>
      </c>
      <c r="H212" s="57">
        <v>26</v>
      </c>
    </row>
    <row r="213" spans="1:8" outlineLevel="2" x14ac:dyDescent="0.2">
      <c r="A213" s="59"/>
      <c r="B213" s="46" t="s">
        <v>132</v>
      </c>
      <c r="C213" s="47">
        <v>584774.32999999996</v>
      </c>
      <c r="D213" s="48">
        <v>32</v>
      </c>
      <c r="E213" s="47">
        <v>-70793.429999999993</v>
      </c>
      <c r="F213" s="49">
        <v>-15</v>
      </c>
      <c r="G213" s="50">
        <v>513980.9</v>
      </c>
      <c r="H213" s="57">
        <v>17</v>
      </c>
    </row>
    <row r="214" spans="1:8" outlineLevel="2" x14ac:dyDescent="0.2">
      <c r="A214" s="59"/>
      <c r="B214" s="46" t="s">
        <v>133</v>
      </c>
      <c r="C214" s="47">
        <v>584774.32999999996</v>
      </c>
      <c r="D214" s="48">
        <v>32</v>
      </c>
      <c r="E214" s="47">
        <v>-167461.35999999999</v>
      </c>
      <c r="F214" s="49">
        <v>-15</v>
      </c>
      <c r="G214" s="50">
        <v>417312.97</v>
      </c>
      <c r="H214" s="57">
        <v>17</v>
      </c>
    </row>
    <row r="215" spans="1:8" outlineLevel="2" x14ac:dyDescent="0.2">
      <c r="A215" s="59"/>
      <c r="B215" s="46" t="s">
        <v>134</v>
      </c>
      <c r="C215" s="47">
        <v>584774.32999999996</v>
      </c>
      <c r="D215" s="48">
        <v>32</v>
      </c>
      <c r="E215" s="47">
        <v>439048.99</v>
      </c>
      <c r="F215" s="49">
        <v>-3</v>
      </c>
      <c r="G215" s="50">
        <v>1023823.32</v>
      </c>
      <c r="H215" s="57">
        <v>29</v>
      </c>
    </row>
    <row r="216" spans="1:8" outlineLevel="2" x14ac:dyDescent="0.2">
      <c r="A216" s="59"/>
      <c r="B216" s="46" t="s">
        <v>135</v>
      </c>
      <c r="C216" s="47">
        <v>584774.32999999996</v>
      </c>
      <c r="D216" s="48">
        <v>32</v>
      </c>
      <c r="E216" s="47">
        <v>-44547.44</v>
      </c>
      <c r="F216" s="49">
        <v>-15</v>
      </c>
      <c r="G216" s="50">
        <v>540226.89</v>
      </c>
      <c r="H216" s="57">
        <v>17</v>
      </c>
    </row>
    <row r="217" spans="1:8" outlineLevel="2" x14ac:dyDescent="0.2">
      <c r="A217" s="59"/>
      <c r="B217" s="46" t="s">
        <v>136</v>
      </c>
      <c r="C217" s="47">
        <v>584774.32999999996</v>
      </c>
      <c r="D217" s="48">
        <v>32</v>
      </c>
      <c r="E217" s="47">
        <v>-584774.32999999996</v>
      </c>
      <c r="F217" s="49">
        <v>-32</v>
      </c>
      <c r="G217" s="50">
        <v>0</v>
      </c>
      <c r="H217" s="57">
        <v>0</v>
      </c>
    </row>
    <row r="218" spans="1:8" outlineLevel="2" x14ac:dyDescent="0.2">
      <c r="A218" s="59"/>
      <c r="B218" s="46" t="s">
        <v>137</v>
      </c>
      <c r="C218" s="47">
        <v>584774.32999999996</v>
      </c>
      <c r="D218" s="48">
        <v>32</v>
      </c>
      <c r="E218" s="47">
        <v>-94141.89</v>
      </c>
      <c r="F218" s="49">
        <v>-8</v>
      </c>
      <c r="G218" s="50">
        <v>490632.44</v>
      </c>
      <c r="H218" s="57">
        <v>24</v>
      </c>
    </row>
    <row r="219" spans="1:8" outlineLevel="2" x14ac:dyDescent="0.2">
      <c r="A219" s="59"/>
      <c r="B219" s="46" t="s">
        <v>138</v>
      </c>
      <c r="C219" s="47">
        <v>584774.32999999996</v>
      </c>
      <c r="D219" s="48">
        <v>32</v>
      </c>
      <c r="E219" s="47">
        <v>0</v>
      </c>
      <c r="F219" s="49">
        <v>0</v>
      </c>
      <c r="G219" s="50">
        <v>584774.32999999996</v>
      </c>
      <c r="H219" s="57">
        <v>32</v>
      </c>
    </row>
    <row r="220" spans="1:8" outlineLevel="2" x14ac:dyDescent="0.2">
      <c r="A220" s="59"/>
      <c r="B220" s="46" t="s">
        <v>139</v>
      </c>
      <c r="C220" s="47">
        <v>584774.32999999996</v>
      </c>
      <c r="D220" s="48">
        <v>32</v>
      </c>
      <c r="E220" s="47">
        <v>0</v>
      </c>
      <c r="F220" s="49">
        <v>0</v>
      </c>
      <c r="G220" s="50">
        <v>584774.32999999996</v>
      </c>
      <c r="H220" s="57">
        <v>32</v>
      </c>
    </row>
    <row r="221" spans="1:8" outlineLevel="2" x14ac:dyDescent="0.2">
      <c r="A221" s="59"/>
      <c r="B221" s="46" t="s">
        <v>140</v>
      </c>
      <c r="C221" s="47">
        <v>584774.37</v>
      </c>
      <c r="D221" s="48">
        <v>32</v>
      </c>
      <c r="E221" s="47">
        <v>0</v>
      </c>
      <c r="F221" s="49">
        <v>0</v>
      </c>
      <c r="G221" s="50">
        <v>584774.37</v>
      </c>
      <c r="H221" s="57">
        <v>32</v>
      </c>
    </row>
    <row r="222" spans="1:8" collapsed="1" x14ac:dyDescent="0.2">
      <c r="A222" s="34" t="s">
        <v>59</v>
      </c>
      <c r="B222" s="34" t="s">
        <v>60</v>
      </c>
      <c r="C222" s="35">
        <v>2240011.42</v>
      </c>
      <c r="D222" s="36">
        <v>131</v>
      </c>
      <c r="E222" s="35">
        <v>-1383893.95</v>
      </c>
      <c r="F222" s="37">
        <v>-77</v>
      </c>
      <c r="G222" s="35">
        <v>856117.47</v>
      </c>
      <c r="H222" s="37">
        <v>54</v>
      </c>
    </row>
    <row r="223" spans="1:8" outlineLevel="1" x14ac:dyDescent="0.2">
      <c r="A223" s="56"/>
      <c r="B223" s="39" t="s">
        <v>155</v>
      </c>
      <c r="C223" s="40">
        <v>2240011.42</v>
      </c>
      <c r="D223" s="41">
        <v>131</v>
      </c>
      <c r="E223" s="40">
        <v>-1383893.95</v>
      </c>
      <c r="F223" s="42">
        <v>-77</v>
      </c>
      <c r="G223" s="43">
        <v>856117.47</v>
      </c>
      <c r="H223" s="55">
        <v>54</v>
      </c>
    </row>
    <row r="224" spans="1:8" outlineLevel="2" x14ac:dyDescent="0.2">
      <c r="A224" s="59"/>
      <c r="B224" s="46" t="s">
        <v>132</v>
      </c>
      <c r="C224" s="47">
        <v>256489.86</v>
      </c>
      <c r="D224" s="48">
        <v>15</v>
      </c>
      <c r="E224" s="47">
        <v>-256489.86</v>
      </c>
      <c r="F224" s="49">
        <v>-15</v>
      </c>
      <c r="G224" s="50">
        <v>0</v>
      </c>
      <c r="H224" s="57">
        <v>0</v>
      </c>
    </row>
    <row r="225" spans="1:8" outlineLevel="2" x14ac:dyDescent="0.2">
      <c r="A225" s="59"/>
      <c r="B225" s="46" t="s">
        <v>133</v>
      </c>
      <c r="C225" s="47">
        <v>256489.86</v>
      </c>
      <c r="D225" s="48">
        <v>15</v>
      </c>
      <c r="E225" s="47">
        <v>-256489.86</v>
      </c>
      <c r="F225" s="49">
        <v>-15</v>
      </c>
      <c r="G225" s="50">
        <v>0</v>
      </c>
      <c r="H225" s="57">
        <v>0</v>
      </c>
    </row>
    <row r="226" spans="1:8" outlineLevel="2" x14ac:dyDescent="0.2">
      <c r="A226" s="59"/>
      <c r="B226" s="46" t="s">
        <v>134</v>
      </c>
      <c r="C226" s="47">
        <v>256489.86</v>
      </c>
      <c r="D226" s="48">
        <v>15</v>
      </c>
      <c r="E226" s="47">
        <v>-256489.86</v>
      </c>
      <c r="F226" s="49">
        <v>-15</v>
      </c>
      <c r="G226" s="50">
        <v>0</v>
      </c>
      <c r="H226" s="57">
        <v>0</v>
      </c>
    </row>
    <row r="227" spans="1:8" outlineLevel="2" x14ac:dyDescent="0.2">
      <c r="A227" s="59"/>
      <c r="B227" s="46" t="s">
        <v>135</v>
      </c>
      <c r="C227" s="47">
        <v>256489.86</v>
      </c>
      <c r="D227" s="48">
        <v>15</v>
      </c>
      <c r="E227" s="47">
        <v>-225557.04</v>
      </c>
      <c r="F227" s="49">
        <v>-11</v>
      </c>
      <c r="G227" s="50">
        <v>30932.82</v>
      </c>
      <c r="H227" s="57">
        <v>4</v>
      </c>
    </row>
    <row r="228" spans="1:8" outlineLevel="2" x14ac:dyDescent="0.2">
      <c r="A228" s="59"/>
      <c r="B228" s="46" t="s">
        <v>136</v>
      </c>
      <c r="C228" s="47">
        <v>256489.86</v>
      </c>
      <c r="D228" s="48">
        <v>15</v>
      </c>
      <c r="E228" s="47">
        <v>-205863.95</v>
      </c>
      <c r="F228" s="49">
        <v>-10</v>
      </c>
      <c r="G228" s="50">
        <v>50625.91</v>
      </c>
      <c r="H228" s="57">
        <v>5</v>
      </c>
    </row>
    <row r="229" spans="1:8" outlineLevel="2" x14ac:dyDescent="0.2">
      <c r="A229" s="59"/>
      <c r="B229" s="46" t="s">
        <v>137</v>
      </c>
      <c r="C229" s="47">
        <v>256489.86</v>
      </c>
      <c r="D229" s="48">
        <v>15</v>
      </c>
      <c r="E229" s="47">
        <v>-183003.38</v>
      </c>
      <c r="F229" s="49">
        <v>-11</v>
      </c>
      <c r="G229" s="50">
        <v>73486.48</v>
      </c>
      <c r="H229" s="57">
        <v>4</v>
      </c>
    </row>
    <row r="230" spans="1:8" outlineLevel="2" x14ac:dyDescent="0.2">
      <c r="A230" s="59"/>
      <c r="B230" s="46" t="s">
        <v>138</v>
      </c>
      <c r="C230" s="47">
        <v>256489.86</v>
      </c>
      <c r="D230" s="48">
        <v>15</v>
      </c>
      <c r="E230" s="47">
        <v>0</v>
      </c>
      <c r="F230" s="49">
        <v>0</v>
      </c>
      <c r="G230" s="50">
        <v>256489.86</v>
      </c>
      <c r="H230" s="57">
        <v>15</v>
      </c>
    </row>
    <row r="231" spans="1:8" outlineLevel="2" x14ac:dyDescent="0.2">
      <c r="A231" s="59"/>
      <c r="B231" s="46" t="s">
        <v>139</v>
      </c>
      <c r="C231" s="47">
        <v>256489.86</v>
      </c>
      <c r="D231" s="48">
        <v>15</v>
      </c>
      <c r="E231" s="47">
        <v>0</v>
      </c>
      <c r="F231" s="49">
        <v>0</v>
      </c>
      <c r="G231" s="50">
        <v>256489.86</v>
      </c>
      <c r="H231" s="57">
        <v>15</v>
      </c>
    </row>
    <row r="232" spans="1:8" outlineLevel="2" x14ac:dyDescent="0.2">
      <c r="A232" s="59"/>
      <c r="B232" s="46" t="s">
        <v>140</v>
      </c>
      <c r="C232" s="47">
        <v>188092.54</v>
      </c>
      <c r="D232" s="48">
        <v>11</v>
      </c>
      <c r="E232" s="47">
        <v>0</v>
      </c>
      <c r="F232" s="49">
        <v>0</v>
      </c>
      <c r="G232" s="50">
        <v>188092.54</v>
      </c>
      <c r="H232" s="57">
        <v>11</v>
      </c>
    </row>
    <row r="233" spans="1:8" collapsed="1" x14ac:dyDescent="0.2">
      <c r="A233" s="84" t="s">
        <v>27</v>
      </c>
      <c r="B233" s="84"/>
      <c r="C233" s="35">
        <v>1706635069.96</v>
      </c>
      <c r="D233" s="37">
        <v>21080</v>
      </c>
      <c r="E233" s="35">
        <v>0</v>
      </c>
      <c r="F233" s="37">
        <v>0</v>
      </c>
      <c r="G233" s="35">
        <v>1706635069.96</v>
      </c>
      <c r="H233" s="37">
        <v>21080</v>
      </c>
    </row>
    <row r="234" spans="1:8" x14ac:dyDescent="0.2">
      <c r="G234" s="60"/>
      <c r="H234" s="1"/>
    </row>
    <row r="235" spans="1:8" x14ac:dyDescent="0.2">
      <c r="G235" s="60"/>
      <c r="H235" s="1"/>
    </row>
    <row r="236" spans="1:8" x14ac:dyDescent="0.2">
      <c r="G236" s="60"/>
      <c r="H236" s="1"/>
    </row>
    <row r="237" spans="1:8" x14ac:dyDescent="0.2">
      <c r="G237" s="60"/>
      <c r="H237" s="1"/>
    </row>
    <row r="238" spans="1:8" x14ac:dyDescent="0.2">
      <c r="G238" s="60"/>
      <c r="H238" s="1"/>
    </row>
    <row r="239" spans="1:8" x14ac:dyDescent="0.2">
      <c r="G239" s="60"/>
      <c r="H239" s="1"/>
    </row>
    <row r="240" spans="1:8" x14ac:dyDescent="0.2">
      <c r="G240" s="60"/>
      <c r="H240" s="1"/>
    </row>
    <row r="241" spans="7:8" x14ac:dyDescent="0.2">
      <c r="G241" s="60"/>
      <c r="H241" s="1"/>
    </row>
    <row r="242" spans="7:8" x14ac:dyDescent="0.2">
      <c r="G242" s="60"/>
      <c r="H242" s="1"/>
    </row>
    <row r="243" spans="7:8" x14ac:dyDescent="0.2">
      <c r="G243" s="60"/>
      <c r="H243" s="1"/>
    </row>
    <row r="244" spans="7:8" x14ac:dyDescent="0.2">
      <c r="G244" s="60"/>
      <c r="H244" s="1"/>
    </row>
    <row r="245" spans="7:8" x14ac:dyDescent="0.2">
      <c r="G245" s="60"/>
      <c r="H245" s="1"/>
    </row>
    <row r="246" spans="7:8" x14ac:dyDescent="0.2">
      <c r="G246" s="60"/>
      <c r="H246" s="1"/>
    </row>
    <row r="247" spans="7:8" x14ac:dyDescent="0.2">
      <c r="G247" s="60"/>
      <c r="H247" s="1"/>
    </row>
    <row r="248" spans="7:8" x14ac:dyDescent="0.2">
      <c r="G248" s="60"/>
      <c r="H248" s="1"/>
    </row>
    <row r="249" spans="7:8" x14ac:dyDescent="0.2">
      <c r="G249" s="60"/>
      <c r="H249" s="1"/>
    </row>
    <row r="250" spans="7:8" x14ac:dyDescent="0.2">
      <c r="G250" s="60"/>
      <c r="H250" s="1"/>
    </row>
    <row r="251" spans="7:8" x14ac:dyDescent="0.2">
      <c r="G251" s="60"/>
      <c r="H251" s="1"/>
    </row>
    <row r="252" spans="7:8" x14ac:dyDescent="0.2">
      <c r="G252" s="60"/>
      <c r="H252" s="1"/>
    </row>
    <row r="253" spans="7:8" x14ac:dyDescent="0.2">
      <c r="G253" s="60"/>
      <c r="H253" s="1"/>
    </row>
    <row r="254" spans="7:8" x14ac:dyDescent="0.2">
      <c r="G254" s="60"/>
      <c r="H254" s="1"/>
    </row>
    <row r="255" spans="7:8" x14ac:dyDescent="0.2">
      <c r="G255" s="60"/>
      <c r="H255" s="1"/>
    </row>
    <row r="256" spans="7:8" x14ac:dyDescent="0.2">
      <c r="G256" s="60"/>
      <c r="H256" s="1"/>
    </row>
    <row r="257" spans="7:8" x14ac:dyDescent="0.2">
      <c r="G257" s="60"/>
      <c r="H257" s="1"/>
    </row>
    <row r="258" spans="7:8" x14ac:dyDescent="0.2">
      <c r="G258" s="60"/>
      <c r="H258" s="1"/>
    </row>
    <row r="259" spans="7:8" x14ac:dyDescent="0.2">
      <c r="G259" s="60"/>
      <c r="H259" s="1"/>
    </row>
    <row r="260" spans="7:8" x14ac:dyDescent="0.2">
      <c r="G260" s="60"/>
      <c r="H260" s="1"/>
    </row>
    <row r="261" spans="7:8" x14ac:dyDescent="0.2">
      <c r="G261" s="60"/>
      <c r="H261" s="1"/>
    </row>
    <row r="262" spans="7:8" x14ac:dyDescent="0.2">
      <c r="G262" s="60"/>
      <c r="H262" s="1"/>
    </row>
    <row r="263" spans="7:8" x14ac:dyDescent="0.2">
      <c r="G263" s="60"/>
      <c r="H263" s="1"/>
    </row>
    <row r="264" spans="7:8" x14ac:dyDescent="0.2">
      <c r="G264" s="60"/>
      <c r="H264" s="1"/>
    </row>
    <row r="265" spans="7:8" x14ac:dyDescent="0.2">
      <c r="G265" s="60"/>
      <c r="H265" s="1"/>
    </row>
    <row r="266" spans="7:8" x14ac:dyDescent="0.2">
      <c r="G266" s="60"/>
      <c r="H266" s="1"/>
    </row>
    <row r="267" spans="7:8" x14ac:dyDescent="0.2">
      <c r="G267" s="60"/>
      <c r="H267" s="1"/>
    </row>
    <row r="268" spans="7:8" x14ac:dyDescent="0.2">
      <c r="G268" s="60"/>
      <c r="H268" s="1"/>
    </row>
    <row r="269" spans="7:8" x14ac:dyDescent="0.2">
      <c r="G269" s="60"/>
      <c r="H269" s="1"/>
    </row>
    <row r="270" spans="7:8" x14ac:dyDescent="0.2">
      <c r="G270" s="60"/>
      <c r="H270" s="1"/>
    </row>
    <row r="271" spans="7:8" x14ac:dyDescent="0.2">
      <c r="G271" s="60"/>
      <c r="H271" s="1"/>
    </row>
    <row r="272" spans="7:8" x14ac:dyDescent="0.2">
      <c r="G272" s="60"/>
      <c r="H272" s="1"/>
    </row>
    <row r="273" spans="7:8" x14ac:dyDescent="0.2">
      <c r="G273" s="60"/>
      <c r="H273" s="1"/>
    </row>
    <row r="274" spans="7:8" x14ac:dyDescent="0.2">
      <c r="G274" s="60"/>
      <c r="H274" s="1"/>
    </row>
    <row r="275" spans="7:8" x14ac:dyDescent="0.2">
      <c r="G275" s="60"/>
      <c r="H275" s="1"/>
    </row>
    <row r="276" spans="7:8" x14ac:dyDescent="0.2">
      <c r="G276" s="60"/>
      <c r="H276" s="1"/>
    </row>
    <row r="277" spans="7:8" x14ac:dyDescent="0.2">
      <c r="G277" s="60"/>
      <c r="H277" s="1"/>
    </row>
    <row r="278" spans="7:8" x14ac:dyDescent="0.2">
      <c r="G278" s="60"/>
      <c r="H278" s="1"/>
    </row>
    <row r="279" spans="7:8" x14ac:dyDescent="0.2">
      <c r="G279" s="60"/>
      <c r="H279" s="1"/>
    </row>
    <row r="280" spans="7:8" x14ac:dyDescent="0.2">
      <c r="G280" s="60"/>
      <c r="H280" s="1"/>
    </row>
    <row r="281" spans="7:8" x14ac:dyDescent="0.2">
      <c r="G281" s="60"/>
      <c r="H281" s="1"/>
    </row>
    <row r="282" spans="7:8" x14ac:dyDescent="0.2">
      <c r="G282" s="60"/>
      <c r="H282" s="1"/>
    </row>
    <row r="283" spans="7:8" x14ac:dyDescent="0.2">
      <c r="G283" s="60"/>
      <c r="H283" s="1"/>
    </row>
    <row r="284" spans="7:8" x14ac:dyDescent="0.2">
      <c r="G284" s="60"/>
      <c r="H284" s="1"/>
    </row>
    <row r="285" spans="7:8" x14ac:dyDescent="0.2">
      <c r="G285" s="60"/>
      <c r="H285" s="1"/>
    </row>
    <row r="286" spans="7:8" x14ac:dyDescent="0.2">
      <c r="G286" s="60"/>
      <c r="H286" s="1"/>
    </row>
    <row r="287" spans="7:8" x14ac:dyDescent="0.2">
      <c r="G287" s="60"/>
      <c r="H287" s="1"/>
    </row>
    <row r="288" spans="7:8" x14ac:dyDescent="0.2">
      <c r="G288" s="60"/>
      <c r="H288" s="1"/>
    </row>
    <row r="289" spans="7:8" x14ac:dyDescent="0.2">
      <c r="G289" s="60"/>
      <c r="H289" s="1"/>
    </row>
    <row r="290" spans="7:8" x14ac:dyDescent="0.2">
      <c r="G290" s="60"/>
      <c r="H290" s="1"/>
    </row>
    <row r="291" spans="7:8" x14ac:dyDescent="0.2">
      <c r="G291" s="60"/>
      <c r="H291" s="1"/>
    </row>
    <row r="292" spans="7:8" x14ac:dyDescent="0.2">
      <c r="G292" s="60"/>
      <c r="H292" s="1"/>
    </row>
    <row r="293" spans="7:8" x14ac:dyDescent="0.2">
      <c r="G293" s="60"/>
      <c r="H293" s="1"/>
    </row>
    <row r="294" spans="7:8" x14ac:dyDescent="0.2">
      <c r="G294" s="60"/>
      <c r="H294" s="1"/>
    </row>
    <row r="295" spans="7:8" x14ac:dyDescent="0.2">
      <c r="G295" s="60"/>
      <c r="H295" s="1"/>
    </row>
    <row r="296" spans="7:8" x14ac:dyDescent="0.2">
      <c r="G296" s="60"/>
      <c r="H296" s="1"/>
    </row>
    <row r="297" spans="7:8" x14ac:dyDescent="0.2">
      <c r="G297" s="60"/>
      <c r="H297" s="1"/>
    </row>
    <row r="298" spans="7:8" x14ac:dyDescent="0.2">
      <c r="G298" s="60"/>
      <c r="H298" s="1"/>
    </row>
    <row r="299" spans="7:8" x14ac:dyDescent="0.2">
      <c r="G299" s="60"/>
      <c r="H299" s="1"/>
    </row>
    <row r="300" spans="7:8" x14ac:dyDescent="0.2">
      <c r="G300" s="60"/>
      <c r="H300" s="1"/>
    </row>
    <row r="301" spans="7:8" x14ac:dyDescent="0.2">
      <c r="G301" s="60"/>
      <c r="H301" s="1"/>
    </row>
    <row r="302" spans="7:8" x14ac:dyDescent="0.2">
      <c r="G302" s="60"/>
      <c r="H302" s="1"/>
    </row>
    <row r="303" spans="7:8" x14ac:dyDescent="0.2">
      <c r="G303" s="60"/>
      <c r="H303" s="1"/>
    </row>
    <row r="304" spans="7:8" x14ac:dyDescent="0.2">
      <c r="G304" s="60"/>
      <c r="H304" s="1"/>
    </row>
    <row r="305" spans="7:8" x14ac:dyDescent="0.2">
      <c r="G305" s="60"/>
      <c r="H305" s="1"/>
    </row>
    <row r="306" spans="7:8" x14ac:dyDescent="0.2">
      <c r="G306" s="60"/>
      <c r="H306" s="1"/>
    </row>
    <row r="307" spans="7:8" x14ac:dyDescent="0.2">
      <c r="G307" s="60"/>
      <c r="H307" s="1"/>
    </row>
    <row r="308" spans="7:8" x14ac:dyDescent="0.2">
      <c r="G308" s="60"/>
      <c r="H308" s="1"/>
    </row>
    <row r="309" spans="7:8" x14ac:dyDescent="0.2">
      <c r="G309" s="60"/>
      <c r="H309" s="1"/>
    </row>
    <row r="310" spans="7:8" x14ac:dyDescent="0.2">
      <c r="G310" s="60"/>
      <c r="H310" s="1"/>
    </row>
    <row r="311" spans="7:8" x14ac:dyDescent="0.2">
      <c r="G311" s="60"/>
      <c r="H311" s="1"/>
    </row>
    <row r="312" spans="7:8" x14ac:dyDescent="0.2">
      <c r="G312" s="60"/>
      <c r="H312" s="1"/>
    </row>
    <row r="313" spans="7:8" x14ac:dyDescent="0.2">
      <c r="G313" s="60"/>
      <c r="H313" s="1"/>
    </row>
    <row r="314" spans="7:8" x14ac:dyDescent="0.2">
      <c r="G314" s="60"/>
      <c r="H314" s="1"/>
    </row>
    <row r="315" spans="7:8" x14ac:dyDescent="0.2">
      <c r="G315" s="60"/>
      <c r="H315" s="1"/>
    </row>
    <row r="316" spans="7:8" x14ac:dyDescent="0.2">
      <c r="G316" s="60"/>
      <c r="H316" s="1"/>
    </row>
    <row r="317" spans="7:8" x14ac:dyDescent="0.2">
      <c r="G317" s="60"/>
      <c r="H317" s="1"/>
    </row>
    <row r="318" spans="7:8" x14ac:dyDescent="0.2">
      <c r="G318" s="60"/>
      <c r="H318" s="1"/>
    </row>
    <row r="319" spans="7:8" x14ac:dyDescent="0.2">
      <c r="G319" s="60"/>
      <c r="H319" s="1"/>
    </row>
    <row r="320" spans="7:8" x14ac:dyDescent="0.2">
      <c r="G320" s="60"/>
      <c r="H320" s="1"/>
    </row>
    <row r="321" spans="7:8" x14ac:dyDescent="0.2">
      <c r="G321" s="60"/>
      <c r="H321" s="1"/>
    </row>
    <row r="322" spans="7:8" x14ac:dyDescent="0.2">
      <c r="G322" s="60"/>
      <c r="H322" s="1"/>
    </row>
    <row r="323" spans="7:8" x14ac:dyDescent="0.2">
      <c r="G323" s="60"/>
      <c r="H323" s="1"/>
    </row>
    <row r="324" spans="7:8" x14ac:dyDescent="0.2">
      <c r="G324" s="60"/>
      <c r="H324" s="1"/>
    </row>
    <row r="325" spans="7:8" x14ac:dyDescent="0.2">
      <c r="G325" s="60"/>
      <c r="H325" s="1"/>
    </row>
    <row r="326" spans="7:8" x14ac:dyDescent="0.2">
      <c r="G326" s="60"/>
      <c r="H326" s="1"/>
    </row>
    <row r="327" spans="7:8" x14ac:dyDescent="0.2">
      <c r="G327" s="60"/>
      <c r="H327" s="1"/>
    </row>
    <row r="328" spans="7:8" x14ac:dyDescent="0.2">
      <c r="G328" s="60"/>
      <c r="H328" s="1"/>
    </row>
    <row r="329" spans="7:8" x14ac:dyDescent="0.2">
      <c r="G329" s="60"/>
      <c r="H329" s="1"/>
    </row>
    <row r="330" spans="7:8" x14ac:dyDescent="0.2">
      <c r="G330" s="60"/>
      <c r="H330" s="1"/>
    </row>
    <row r="331" spans="7:8" x14ac:dyDescent="0.2">
      <c r="G331" s="60"/>
      <c r="H331" s="1"/>
    </row>
    <row r="332" spans="7:8" x14ac:dyDescent="0.2">
      <c r="G332" s="60"/>
      <c r="H332" s="1"/>
    </row>
    <row r="333" spans="7:8" x14ac:dyDescent="0.2">
      <c r="G333" s="60"/>
      <c r="H333" s="1"/>
    </row>
    <row r="334" spans="7:8" x14ac:dyDescent="0.2">
      <c r="G334" s="60"/>
      <c r="H334" s="1"/>
    </row>
    <row r="335" spans="7:8" x14ac:dyDescent="0.2">
      <c r="G335" s="60"/>
      <c r="H335" s="1"/>
    </row>
    <row r="336" spans="7:8" x14ac:dyDescent="0.2">
      <c r="G336" s="60"/>
      <c r="H336" s="1"/>
    </row>
    <row r="337" spans="7:8" x14ac:dyDescent="0.2">
      <c r="G337" s="60"/>
      <c r="H337" s="1"/>
    </row>
    <row r="338" spans="7:8" x14ac:dyDescent="0.2">
      <c r="G338" s="60"/>
      <c r="H338" s="1"/>
    </row>
    <row r="339" spans="7:8" x14ac:dyDescent="0.2">
      <c r="G339" s="60"/>
      <c r="H339" s="1"/>
    </row>
    <row r="340" spans="7:8" x14ac:dyDescent="0.2">
      <c r="G340" s="60"/>
      <c r="H340" s="1"/>
    </row>
    <row r="341" spans="7:8" x14ac:dyDescent="0.2">
      <c r="G341" s="60"/>
      <c r="H341" s="1"/>
    </row>
    <row r="342" spans="7:8" x14ac:dyDescent="0.2">
      <c r="G342" s="60"/>
      <c r="H342" s="1"/>
    </row>
    <row r="343" spans="7:8" x14ac:dyDescent="0.2">
      <c r="G343" s="60"/>
      <c r="H343" s="1"/>
    </row>
    <row r="344" spans="7:8" x14ac:dyDescent="0.2">
      <c r="G344" s="60"/>
      <c r="H344" s="1"/>
    </row>
    <row r="345" spans="7:8" x14ac:dyDescent="0.2">
      <c r="G345" s="60"/>
      <c r="H345" s="1"/>
    </row>
    <row r="346" spans="7:8" x14ac:dyDescent="0.2">
      <c r="G346" s="60"/>
      <c r="H346" s="1"/>
    </row>
    <row r="347" spans="7:8" x14ac:dyDescent="0.2">
      <c r="G347" s="60"/>
      <c r="H347" s="1"/>
    </row>
    <row r="348" spans="7:8" x14ac:dyDescent="0.2">
      <c r="G348" s="60"/>
      <c r="H348" s="1"/>
    </row>
    <row r="349" spans="7:8" x14ac:dyDescent="0.2">
      <c r="G349" s="60"/>
      <c r="H349" s="1"/>
    </row>
    <row r="350" spans="7:8" x14ac:dyDescent="0.2">
      <c r="G350" s="60"/>
      <c r="H350" s="1"/>
    </row>
    <row r="351" spans="7:8" x14ac:dyDescent="0.2">
      <c r="G351" s="60"/>
      <c r="H351" s="1"/>
    </row>
    <row r="352" spans="7:8" x14ac:dyDescent="0.2">
      <c r="G352" s="60"/>
      <c r="H352" s="1"/>
    </row>
    <row r="353" spans="7:8" x14ac:dyDescent="0.2">
      <c r="G353" s="60"/>
      <c r="H353" s="1"/>
    </row>
    <row r="354" spans="7:8" x14ac:dyDescent="0.2">
      <c r="G354" s="60"/>
      <c r="H354" s="1"/>
    </row>
    <row r="355" spans="7:8" x14ac:dyDescent="0.2">
      <c r="G355" s="60"/>
      <c r="H355" s="1"/>
    </row>
    <row r="356" spans="7:8" x14ac:dyDescent="0.2">
      <c r="G356" s="60"/>
      <c r="H356" s="1"/>
    </row>
    <row r="357" spans="7:8" x14ac:dyDescent="0.2">
      <c r="G357" s="60"/>
      <c r="H357" s="1"/>
    </row>
    <row r="358" spans="7:8" x14ac:dyDescent="0.2">
      <c r="G358" s="60"/>
      <c r="H358" s="1"/>
    </row>
    <row r="359" spans="7:8" x14ac:dyDescent="0.2">
      <c r="G359" s="60"/>
      <c r="H359" s="1"/>
    </row>
    <row r="360" spans="7:8" x14ac:dyDescent="0.2">
      <c r="G360" s="60"/>
      <c r="H360" s="1"/>
    </row>
    <row r="361" spans="7:8" x14ac:dyDescent="0.2">
      <c r="G361" s="60"/>
      <c r="H361" s="1"/>
    </row>
    <row r="362" spans="7:8" x14ac:dyDescent="0.2">
      <c r="G362" s="60"/>
      <c r="H362" s="1"/>
    </row>
    <row r="363" spans="7:8" x14ac:dyDescent="0.2">
      <c r="G363" s="60"/>
      <c r="H363" s="1"/>
    </row>
    <row r="364" spans="7:8" x14ac:dyDescent="0.2">
      <c r="G364" s="60"/>
      <c r="H364" s="1"/>
    </row>
    <row r="365" spans="7:8" x14ac:dyDescent="0.2">
      <c r="G365" s="60"/>
      <c r="H365" s="1"/>
    </row>
    <row r="366" spans="7:8" x14ac:dyDescent="0.2">
      <c r="G366" s="60"/>
      <c r="H366" s="1"/>
    </row>
    <row r="367" spans="7:8" x14ac:dyDescent="0.2">
      <c r="G367" s="60"/>
      <c r="H367" s="1"/>
    </row>
    <row r="368" spans="7:8" x14ac:dyDescent="0.2">
      <c r="G368" s="60"/>
      <c r="H368" s="1"/>
    </row>
    <row r="369" spans="7:8" x14ac:dyDescent="0.2">
      <c r="G369" s="60"/>
      <c r="H369" s="1"/>
    </row>
  </sheetData>
  <mergeCells count="8">
    <mergeCell ref="A233:B2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130" zoomScaleNormal="100" zoomScaleSheetLayoutView="130" workbookViewId="0">
      <selection activeCell="C16" sqref="C16"/>
    </sheetView>
  </sheetViews>
  <sheetFormatPr defaultColWidth="10.5" defaultRowHeight="15.75" outlineLevelRow="2" x14ac:dyDescent="0.25"/>
  <cols>
    <col min="1" max="1" width="10.33203125" style="58" customWidth="1"/>
    <col min="2" max="2" width="22.33203125" style="1" customWidth="1"/>
    <col min="3" max="3" width="22" style="58" customWidth="1"/>
    <col min="4" max="4" width="13.5" style="58" customWidth="1"/>
    <col min="5" max="5" width="18.5" style="1" customWidth="1"/>
    <col min="6" max="6" width="10" style="1" customWidth="1"/>
    <col min="7" max="7" width="20.33203125" style="58" customWidth="1"/>
    <col min="8" max="8" width="10.5" style="58" bestFit="1" customWidth="1"/>
    <col min="9" max="16384" width="10.5" style="2"/>
  </cols>
  <sheetData>
    <row r="1" spans="1:8" s="3" customFormat="1" ht="34.5" customHeight="1" x14ac:dyDescent="0.25">
      <c r="B1" s="23"/>
      <c r="C1" s="24"/>
      <c r="D1" s="25"/>
      <c r="E1" s="26"/>
      <c r="F1" s="85" t="s">
        <v>184</v>
      </c>
      <c r="G1" s="85"/>
      <c r="H1" s="85"/>
    </row>
    <row r="2" spans="1:8" s="3" customFormat="1" ht="59.25" customHeight="1" x14ac:dyDescent="0.25">
      <c r="B2" s="75" t="s">
        <v>183</v>
      </c>
      <c r="C2" s="75"/>
      <c r="D2" s="75"/>
      <c r="E2" s="75"/>
      <c r="F2" s="75"/>
      <c r="G2" s="75"/>
      <c r="H2" s="75"/>
    </row>
    <row r="3" spans="1:8" s="4" customFormat="1" ht="36" customHeight="1" x14ac:dyDescent="0.2">
      <c r="A3" s="76" t="s">
        <v>1</v>
      </c>
      <c r="B3" s="76" t="s">
        <v>2</v>
      </c>
      <c r="C3" s="78" t="s">
        <v>3</v>
      </c>
      <c r="D3" s="79"/>
      <c r="E3" s="80" t="s">
        <v>4</v>
      </c>
      <c r="F3" s="81"/>
      <c r="G3" s="82" t="s">
        <v>5</v>
      </c>
      <c r="H3" s="83"/>
    </row>
    <row r="4" spans="1:8" s="4" customFormat="1" ht="21.75" customHeight="1" x14ac:dyDescent="0.2">
      <c r="A4" s="77"/>
      <c r="B4" s="77"/>
      <c r="C4" s="5" t="s">
        <v>6</v>
      </c>
      <c r="D4" s="5" t="s">
        <v>7</v>
      </c>
      <c r="E4" s="6" t="s">
        <v>6</v>
      </c>
      <c r="F4" s="5" t="s">
        <v>7</v>
      </c>
      <c r="G4" s="5" t="s">
        <v>6</v>
      </c>
      <c r="H4" s="5" t="s">
        <v>7</v>
      </c>
    </row>
    <row r="5" spans="1:8" ht="11.25" x14ac:dyDescent="0.2">
      <c r="A5" s="34" t="s">
        <v>28</v>
      </c>
      <c r="B5" s="34" t="s">
        <v>29</v>
      </c>
      <c r="C5" s="35">
        <v>36269562.039999999</v>
      </c>
      <c r="D5" s="37">
        <v>37539</v>
      </c>
      <c r="E5" s="35">
        <v>-2103223.2799999998</v>
      </c>
      <c r="F5" s="37">
        <v>-267</v>
      </c>
      <c r="G5" s="35">
        <v>34166338.759999998</v>
      </c>
      <c r="H5" s="37">
        <v>37272</v>
      </c>
    </row>
    <row r="6" spans="1:8" ht="11.25" outlineLevel="1" x14ac:dyDescent="0.2">
      <c r="A6" s="56"/>
      <c r="B6" s="39" t="s">
        <v>185</v>
      </c>
      <c r="C6" s="40">
        <v>36269562.039999999</v>
      </c>
      <c r="D6" s="42">
        <v>37539</v>
      </c>
      <c r="E6" s="40">
        <v>-2103223.2799999998</v>
      </c>
      <c r="F6" s="42">
        <v>-267</v>
      </c>
      <c r="G6" s="43">
        <v>34166338.759999998</v>
      </c>
      <c r="H6" s="55">
        <v>37272</v>
      </c>
    </row>
    <row r="7" spans="1:8" ht="11.25" outlineLevel="2" x14ac:dyDescent="0.2">
      <c r="A7" s="45"/>
      <c r="B7" s="46" t="s">
        <v>129</v>
      </c>
      <c r="C7" s="47">
        <v>2216479.4900000002</v>
      </c>
      <c r="D7" s="49">
        <v>2856</v>
      </c>
      <c r="E7" s="47">
        <v>0</v>
      </c>
      <c r="F7" s="49">
        <v>0</v>
      </c>
      <c r="G7" s="50">
        <v>2216479.4900000002</v>
      </c>
      <c r="H7" s="57">
        <v>2856</v>
      </c>
    </row>
    <row r="8" spans="1:8" ht="11.25" outlineLevel="2" x14ac:dyDescent="0.2">
      <c r="A8" s="45"/>
      <c r="B8" s="46" t="s">
        <v>130</v>
      </c>
      <c r="C8" s="47">
        <v>2686378.24</v>
      </c>
      <c r="D8" s="49">
        <v>3125</v>
      </c>
      <c r="E8" s="47">
        <v>0</v>
      </c>
      <c r="F8" s="49">
        <v>0</v>
      </c>
      <c r="G8" s="50">
        <v>2686378.24</v>
      </c>
      <c r="H8" s="57">
        <v>3125</v>
      </c>
    </row>
    <row r="9" spans="1:8" ht="11.25" outlineLevel="2" x14ac:dyDescent="0.2">
      <c r="A9" s="45"/>
      <c r="B9" s="46" t="s">
        <v>131</v>
      </c>
      <c r="C9" s="47">
        <v>2921078.81</v>
      </c>
      <c r="D9" s="49">
        <v>3039</v>
      </c>
      <c r="E9" s="47">
        <v>0</v>
      </c>
      <c r="F9" s="49">
        <v>0</v>
      </c>
      <c r="G9" s="50">
        <v>2921078.81</v>
      </c>
      <c r="H9" s="57">
        <v>3039</v>
      </c>
    </row>
    <row r="10" spans="1:8" ht="11.25" outlineLevel="2" x14ac:dyDescent="0.2">
      <c r="A10" s="45"/>
      <c r="B10" s="46" t="s">
        <v>132</v>
      </c>
      <c r="C10" s="47">
        <v>2847816.79</v>
      </c>
      <c r="D10" s="49">
        <v>3039</v>
      </c>
      <c r="E10" s="47">
        <v>0</v>
      </c>
      <c r="F10" s="49">
        <v>0</v>
      </c>
      <c r="G10" s="50">
        <v>2847816.79</v>
      </c>
      <c r="H10" s="57">
        <v>3039</v>
      </c>
    </row>
    <row r="11" spans="1:8" ht="11.25" outlineLevel="2" x14ac:dyDescent="0.2">
      <c r="A11" s="45"/>
      <c r="B11" s="46" t="s">
        <v>133</v>
      </c>
      <c r="C11" s="47">
        <v>2696809.36</v>
      </c>
      <c r="D11" s="49">
        <v>2740</v>
      </c>
      <c r="E11" s="47">
        <v>0</v>
      </c>
      <c r="F11" s="49">
        <v>0</v>
      </c>
      <c r="G11" s="50">
        <v>2696809.36</v>
      </c>
      <c r="H11" s="57">
        <v>2740</v>
      </c>
    </row>
    <row r="12" spans="1:8" ht="11.25" outlineLevel="2" x14ac:dyDescent="0.2">
      <c r="A12" s="45"/>
      <c r="B12" s="46" t="s">
        <v>134</v>
      </c>
      <c r="C12" s="47">
        <v>2697298.71</v>
      </c>
      <c r="D12" s="49">
        <v>3026</v>
      </c>
      <c r="E12" s="47">
        <v>-60117.46</v>
      </c>
      <c r="F12" s="49">
        <v>-8</v>
      </c>
      <c r="G12" s="50">
        <v>2637181.25</v>
      </c>
      <c r="H12" s="57">
        <v>3018</v>
      </c>
    </row>
    <row r="13" spans="1:8" ht="11.25" outlineLevel="2" x14ac:dyDescent="0.2">
      <c r="A13" s="45"/>
      <c r="B13" s="46" t="s">
        <v>135</v>
      </c>
      <c r="C13" s="47">
        <v>3367625.06</v>
      </c>
      <c r="D13" s="49">
        <v>3286</v>
      </c>
      <c r="E13" s="47">
        <v>-687298.96</v>
      </c>
      <c r="F13" s="49">
        <v>-87</v>
      </c>
      <c r="G13" s="50">
        <v>2680326.1</v>
      </c>
      <c r="H13" s="57">
        <v>3199</v>
      </c>
    </row>
    <row r="14" spans="1:8" ht="11.25" outlineLevel="2" x14ac:dyDescent="0.2">
      <c r="A14" s="45"/>
      <c r="B14" s="46" t="s">
        <v>136</v>
      </c>
      <c r="C14" s="47">
        <v>3367625.06</v>
      </c>
      <c r="D14" s="49">
        <v>3286</v>
      </c>
      <c r="E14" s="47">
        <v>-733558.97</v>
      </c>
      <c r="F14" s="49">
        <v>-93</v>
      </c>
      <c r="G14" s="50">
        <v>2634066.09</v>
      </c>
      <c r="H14" s="57">
        <v>3193</v>
      </c>
    </row>
    <row r="15" spans="1:8" ht="11.25" outlineLevel="2" x14ac:dyDescent="0.2">
      <c r="A15" s="45"/>
      <c r="B15" s="46" t="s">
        <v>137</v>
      </c>
      <c r="C15" s="47">
        <v>3367625.06</v>
      </c>
      <c r="D15" s="49">
        <v>3286</v>
      </c>
      <c r="E15" s="47">
        <v>-622247.89</v>
      </c>
      <c r="F15" s="49">
        <v>-79</v>
      </c>
      <c r="G15" s="50">
        <v>2745377.17</v>
      </c>
      <c r="H15" s="57">
        <v>3207</v>
      </c>
    </row>
    <row r="16" spans="1:8" ht="11.25" outlineLevel="2" x14ac:dyDescent="0.2">
      <c r="A16" s="45"/>
      <c r="B16" s="46" t="s">
        <v>138</v>
      </c>
      <c r="C16" s="47">
        <v>3367625.06</v>
      </c>
      <c r="D16" s="49">
        <v>3286</v>
      </c>
      <c r="E16" s="47">
        <v>0</v>
      </c>
      <c r="F16" s="49">
        <v>0</v>
      </c>
      <c r="G16" s="50">
        <v>3367625.06</v>
      </c>
      <c r="H16" s="57">
        <v>3286</v>
      </c>
    </row>
    <row r="17" spans="1:8" ht="11.25" outlineLevel="2" x14ac:dyDescent="0.2">
      <c r="A17" s="45"/>
      <c r="B17" s="46" t="s">
        <v>139</v>
      </c>
      <c r="C17" s="47">
        <v>3367625.06</v>
      </c>
      <c r="D17" s="49">
        <v>3286</v>
      </c>
      <c r="E17" s="47">
        <v>0</v>
      </c>
      <c r="F17" s="49">
        <v>0</v>
      </c>
      <c r="G17" s="50">
        <v>3367625.06</v>
      </c>
      <c r="H17" s="57">
        <v>3286</v>
      </c>
    </row>
    <row r="18" spans="1:8" ht="11.25" outlineLevel="2" x14ac:dyDescent="0.2">
      <c r="A18" s="45"/>
      <c r="B18" s="46" t="s">
        <v>140</v>
      </c>
      <c r="C18" s="47">
        <v>3365575.34</v>
      </c>
      <c r="D18" s="49">
        <v>3284</v>
      </c>
      <c r="E18" s="47">
        <v>0</v>
      </c>
      <c r="F18" s="49">
        <v>0</v>
      </c>
      <c r="G18" s="50">
        <v>3365575.34</v>
      </c>
      <c r="H18" s="57">
        <v>3284</v>
      </c>
    </row>
    <row r="19" spans="1:8" ht="11.25" x14ac:dyDescent="0.2">
      <c r="A19" s="34" t="s">
        <v>165</v>
      </c>
      <c r="B19" s="34" t="s">
        <v>166</v>
      </c>
      <c r="C19" s="35">
        <v>70076389</v>
      </c>
      <c r="D19" s="37">
        <v>70350</v>
      </c>
      <c r="E19" s="35">
        <v>2103223.2799999998</v>
      </c>
      <c r="F19" s="37">
        <v>267</v>
      </c>
      <c r="G19" s="35">
        <v>72179612.280000001</v>
      </c>
      <c r="H19" s="37">
        <v>70617</v>
      </c>
    </row>
    <row r="20" spans="1:8" ht="11.25" outlineLevel="1" x14ac:dyDescent="0.2">
      <c r="A20" s="56"/>
      <c r="B20" s="39" t="s">
        <v>185</v>
      </c>
      <c r="C20" s="40">
        <v>70076389</v>
      </c>
      <c r="D20" s="42">
        <v>70350</v>
      </c>
      <c r="E20" s="40">
        <v>2103223.2799999998</v>
      </c>
      <c r="F20" s="42">
        <v>267</v>
      </c>
      <c r="G20" s="43">
        <v>72179612.280000001</v>
      </c>
      <c r="H20" s="55">
        <v>70617</v>
      </c>
    </row>
    <row r="21" spans="1:8" ht="11.25" outlineLevel="2" x14ac:dyDescent="0.2">
      <c r="A21" s="45"/>
      <c r="B21" s="46" t="s">
        <v>129</v>
      </c>
      <c r="C21" s="47">
        <v>5840197.1399999997</v>
      </c>
      <c r="D21" s="49">
        <v>5863</v>
      </c>
      <c r="E21" s="47">
        <v>0</v>
      </c>
      <c r="F21" s="49">
        <v>0</v>
      </c>
      <c r="G21" s="50">
        <v>5840197.1399999997</v>
      </c>
      <c r="H21" s="57">
        <v>5863</v>
      </c>
    </row>
    <row r="22" spans="1:8" ht="11.25" outlineLevel="2" x14ac:dyDescent="0.2">
      <c r="A22" s="45"/>
      <c r="B22" s="46" t="s">
        <v>130</v>
      </c>
      <c r="C22" s="47">
        <v>5840197.1399999997</v>
      </c>
      <c r="D22" s="49">
        <v>5863</v>
      </c>
      <c r="E22" s="47">
        <v>0</v>
      </c>
      <c r="F22" s="49">
        <v>0</v>
      </c>
      <c r="G22" s="50">
        <v>5840197.1399999997</v>
      </c>
      <c r="H22" s="57">
        <v>5863</v>
      </c>
    </row>
    <row r="23" spans="1:8" ht="11.25" outlineLevel="2" x14ac:dyDescent="0.2">
      <c r="A23" s="45"/>
      <c r="B23" s="46" t="s">
        <v>131</v>
      </c>
      <c r="C23" s="47">
        <v>5840197.1399999997</v>
      </c>
      <c r="D23" s="49">
        <v>5863</v>
      </c>
      <c r="E23" s="47">
        <v>0</v>
      </c>
      <c r="F23" s="49">
        <v>0</v>
      </c>
      <c r="G23" s="50">
        <v>5840197.1399999997</v>
      </c>
      <c r="H23" s="57">
        <v>5863</v>
      </c>
    </row>
    <row r="24" spans="1:8" ht="11.25" outlineLevel="2" x14ac:dyDescent="0.2">
      <c r="A24" s="45"/>
      <c r="B24" s="46" t="s">
        <v>132</v>
      </c>
      <c r="C24" s="47">
        <v>5840197.1399999997</v>
      </c>
      <c r="D24" s="49">
        <v>5863</v>
      </c>
      <c r="E24" s="47">
        <v>0</v>
      </c>
      <c r="F24" s="49">
        <v>0</v>
      </c>
      <c r="G24" s="50">
        <v>5840197.1399999997</v>
      </c>
      <c r="H24" s="57">
        <v>5863</v>
      </c>
    </row>
    <row r="25" spans="1:8" ht="11.25" outlineLevel="2" x14ac:dyDescent="0.2">
      <c r="A25" s="45"/>
      <c r="B25" s="46" t="s">
        <v>133</v>
      </c>
      <c r="C25" s="47">
        <v>5840197.1399999997</v>
      </c>
      <c r="D25" s="49">
        <v>5863</v>
      </c>
      <c r="E25" s="47">
        <v>0</v>
      </c>
      <c r="F25" s="49">
        <v>0</v>
      </c>
      <c r="G25" s="50">
        <v>5840197.1399999997</v>
      </c>
      <c r="H25" s="57">
        <v>5863</v>
      </c>
    </row>
    <row r="26" spans="1:8" ht="11.25" outlineLevel="2" x14ac:dyDescent="0.2">
      <c r="A26" s="45"/>
      <c r="B26" s="46" t="s">
        <v>134</v>
      </c>
      <c r="C26" s="47">
        <v>5840197.1399999997</v>
      </c>
      <c r="D26" s="49">
        <v>5863</v>
      </c>
      <c r="E26" s="47">
        <v>0</v>
      </c>
      <c r="F26" s="49">
        <v>0</v>
      </c>
      <c r="G26" s="50">
        <v>5840197.1399999997</v>
      </c>
      <c r="H26" s="57">
        <v>5863</v>
      </c>
    </row>
    <row r="27" spans="1:8" ht="11.25" outlineLevel="2" x14ac:dyDescent="0.2">
      <c r="A27" s="45"/>
      <c r="B27" s="46" t="s">
        <v>135</v>
      </c>
      <c r="C27" s="47">
        <v>5840197.1399999997</v>
      </c>
      <c r="D27" s="49">
        <v>5863</v>
      </c>
      <c r="E27" s="47">
        <v>0</v>
      </c>
      <c r="F27" s="49">
        <v>0</v>
      </c>
      <c r="G27" s="50">
        <v>5840197.1399999997</v>
      </c>
      <c r="H27" s="57">
        <v>5863</v>
      </c>
    </row>
    <row r="28" spans="1:8" ht="11.25" outlineLevel="2" x14ac:dyDescent="0.2">
      <c r="A28" s="45"/>
      <c r="B28" s="46" t="s">
        <v>136</v>
      </c>
      <c r="C28" s="47">
        <v>5840197.1399999997</v>
      </c>
      <c r="D28" s="49">
        <v>5863</v>
      </c>
      <c r="E28" s="47">
        <v>0</v>
      </c>
      <c r="F28" s="49">
        <v>0</v>
      </c>
      <c r="G28" s="50">
        <v>5840197.1399999997</v>
      </c>
      <c r="H28" s="57">
        <v>5863</v>
      </c>
    </row>
    <row r="29" spans="1:8" ht="11.25" outlineLevel="2" x14ac:dyDescent="0.2">
      <c r="A29" s="45"/>
      <c r="B29" s="46" t="s">
        <v>137</v>
      </c>
      <c r="C29" s="47">
        <v>5840197.1399999997</v>
      </c>
      <c r="D29" s="49">
        <v>5863</v>
      </c>
      <c r="E29" s="47">
        <v>2103223.2799999998</v>
      </c>
      <c r="F29" s="49">
        <v>267</v>
      </c>
      <c r="G29" s="50">
        <v>7943420.4199999999</v>
      </c>
      <c r="H29" s="57">
        <v>6130</v>
      </c>
    </row>
    <row r="30" spans="1:8" ht="11.25" outlineLevel="2" x14ac:dyDescent="0.2">
      <c r="A30" s="45"/>
      <c r="B30" s="46" t="s">
        <v>138</v>
      </c>
      <c r="C30" s="47">
        <v>5840197.1399999997</v>
      </c>
      <c r="D30" s="49">
        <v>5863</v>
      </c>
      <c r="E30" s="47">
        <v>0</v>
      </c>
      <c r="F30" s="49">
        <v>0</v>
      </c>
      <c r="G30" s="50">
        <v>5840197.1399999997</v>
      </c>
      <c r="H30" s="57">
        <v>5863</v>
      </c>
    </row>
    <row r="31" spans="1:8" ht="11.25" outlineLevel="2" x14ac:dyDescent="0.2">
      <c r="A31" s="45"/>
      <c r="B31" s="46" t="s">
        <v>139</v>
      </c>
      <c r="C31" s="47">
        <v>5840197.1399999997</v>
      </c>
      <c r="D31" s="49">
        <v>5863</v>
      </c>
      <c r="E31" s="47">
        <v>0</v>
      </c>
      <c r="F31" s="49">
        <v>0</v>
      </c>
      <c r="G31" s="50">
        <v>5840197.1399999997</v>
      </c>
      <c r="H31" s="57">
        <v>5863</v>
      </c>
    </row>
    <row r="32" spans="1:8" ht="11.25" outlineLevel="2" x14ac:dyDescent="0.2">
      <c r="A32" s="45"/>
      <c r="B32" s="46" t="s">
        <v>140</v>
      </c>
      <c r="C32" s="47">
        <v>5834220.46</v>
      </c>
      <c r="D32" s="49">
        <v>5857</v>
      </c>
      <c r="E32" s="47">
        <v>0</v>
      </c>
      <c r="F32" s="49">
        <v>0</v>
      </c>
      <c r="G32" s="50">
        <v>5834220.46</v>
      </c>
      <c r="H32" s="57">
        <v>5857</v>
      </c>
    </row>
    <row r="33" spans="1:8" ht="11.25" x14ac:dyDescent="0.2">
      <c r="A33" s="84" t="s">
        <v>27</v>
      </c>
      <c r="B33" s="84"/>
      <c r="C33" s="35">
        <v>106345951.04000001</v>
      </c>
      <c r="D33" s="37">
        <v>107889</v>
      </c>
      <c r="E33" s="35">
        <v>0</v>
      </c>
      <c r="F33" s="37">
        <v>0</v>
      </c>
      <c r="G33" s="35">
        <v>106345951.04000001</v>
      </c>
      <c r="H33" s="37">
        <v>107889</v>
      </c>
    </row>
  </sheetData>
  <mergeCells count="8">
    <mergeCell ref="A33:B33"/>
    <mergeCell ref="E3:F3"/>
    <mergeCell ref="G3:H3"/>
    <mergeCell ref="F1:H1"/>
    <mergeCell ref="B2:H2"/>
    <mergeCell ref="A3:A4"/>
    <mergeCell ref="B3:B4"/>
    <mergeCell ref="C3:D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130" zoomScaleNormal="100" zoomScaleSheetLayoutView="130" workbookViewId="0">
      <selection activeCell="D14" sqref="D14"/>
    </sheetView>
  </sheetViews>
  <sheetFormatPr defaultRowHeight="11.25" outlineLevelRow="3" x14ac:dyDescent="0.2"/>
  <cols>
    <col min="1" max="1" width="9.33203125" style="2"/>
    <col min="2" max="2" width="25.1640625" style="2" customWidth="1"/>
    <col min="3" max="3" width="17.6640625" style="2" customWidth="1"/>
    <col min="4" max="4" width="9.33203125" style="2"/>
    <col min="5" max="5" width="14.6640625" style="2" customWidth="1"/>
    <col min="6" max="6" width="10.6640625" style="2" customWidth="1"/>
    <col min="7" max="7" width="17" style="2" customWidth="1"/>
    <col min="8" max="8" width="13" style="2" customWidth="1"/>
    <col min="9" max="16384" width="9.33203125" style="2"/>
  </cols>
  <sheetData>
    <row r="1" spans="1:8" s="3" customFormat="1" ht="34.5" customHeight="1" x14ac:dyDescent="0.25">
      <c r="B1" s="23"/>
      <c r="C1" s="24"/>
      <c r="D1" s="25"/>
      <c r="E1" s="26"/>
      <c r="F1" s="85" t="s">
        <v>182</v>
      </c>
      <c r="G1" s="85"/>
      <c r="H1" s="85"/>
    </row>
    <row r="2" spans="1:8" s="3" customFormat="1" ht="57" customHeight="1" x14ac:dyDescent="0.25">
      <c r="B2" s="75" t="s">
        <v>149</v>
      </c>
      <c r="C2" s="75"/>
      <c r="D2" s="75"/>
      <c r="E2" s="75"/>
      <c r="F2" s="75"/>
      <c r="G2" s="75"/>
      <c r="H2" s="75"/>
    </row>
    <row r="3" spans="1:8" s="4" customFormat="1" ht="36" customHeight="1" x14ac:dyDescent="0.2">
      <c r="A3" s="76" t="s">
        <v>1</v>
      </c>
      <c r="B3" s="76" t="s">
        <v>2</v>
      </c>
      <c r="C3" s="78" t="s">
        <v>3</v>
      </c>
      <c r="D3" s="79"/>
      <c r="E3" s="80" t="s">
        <v>4</v>
      </c>
      <c r="F3" s="81"/>
      <c r="G3" s="82" t="s">
        <v>5</v>
      </c>
      <c r="H3" s="83"/>
    </row>
    <row r="4" spans="1:8" s="4" customFormat="1" ht="21.75" customHeight="1" x14ac:dyDescent="0.2">
      <c r="A4" s="77"/>
      <c r="B4" s="77"/>
      <c r="C4" s="5" t="s">
        <v>6</v>
      </c>
      <c r="D4" s="5" t="s">
        <v>7</v>
      </c>
      <c r="E4" s="6" t="s">
        <v>6</v>
      </c>
      <c r="F4" s="5" t="s">
        <v>7</v>
      </c>
      <c r="G4" s="5" t="s">
        <v>6</v>
      </c>
      <c r="H4" s="5" t="s">
        <v>7</v>
      </c>
    </row>
    <row r="5" spans="1:8" x14ac:dyDescent="0.2">
      <c r="A5" s="34" t="s">
        <v>150</v>
      </c>
      <c r="B5" s="34" t="s">
        <v>66</v>
      </c>
      <c r="C5" s="35">
        <v>726679.74</v>
      </c>
      <c r="D5" s="36">
        <v>579</v>
      </c>
      <c r="E5" s="35">
        <v>-150607.20000000001</v>
      </c>
      <c r="F5" s="37">
        <v>-120</v>
      </c>
      <c r="G5" s="35">
        <v>576072.54</v>
      </c>
      <c r="H5" s="36">
        <v>459</v>
      </c>
    </row>
    <row r="6" spans="1:8" outlineLevel="1" x14ac:dyDescent="0.2">
      <c r="A6" s="38"/>
      <c r="B6" s="39" t="s">
        <v>151</v>
      </c>
      <c r="C6" s="40">
        <v>726679.74</v>
      </c>
      <c r="D6" s="41">
        <v>579</v>
      </c>
      <c r="E6" s="40">
        <v>-150607.20000000001</v>
      </c>
      <c r="F6" s="42">
        <v>-120</v>
      </c>
      <c r="G6" s="43">
        <v>576072.54</v>
      </c>
      <c r="H6" s="44">
        <v>459</v>
      </c>
    </row>
    <row r="7" spans="1:8" outlineLevel="2" x14ac:dyDescent="0.2">
      <c r="A7" s="45"/>
      <c r="B7" s="46" t="s">
        <v>132</v>
      </c>
      <c r="C7" s="47">
        <v>80742.19</v>
      </c>
      <c r="D7" s="48">
        <v>64</v>
      </c>
      <c r="E7" s="47">
        <v>-80742.19</v>
      </c>
      <c r="F7" s="49">
        <v>-64</v>
      </c>
      <c r="G7" s="50">
        <v>0</v>
      </c>
      <c r="H7" s="51">
        <v>0</v>
      </c>
    </row>
    <row r="8" spans="1:8" outlineLevel="2" x14ac:dyDescent="0.2">
      <c r="A8" s="45"/>
      <c r="B8" s="46" t="s">
        <v>133</v>
      </c>
      <c r="C8" s="47">
        <v>80742.19</v>
      </c>
      <c r="D8" s="48">
        <v>64</v>
      </c>
      <c r="E8" s="47">
        <v>-69865.009999999995</v>
      </c>
      <c r="F8" s="49">
        <v>-56</v>
      </c>
      <c r="G8" s="50">
        <v>10877.18</v>
      </c>
      <c r="H8" s="51">
        <v>8</v>
      </c>
    </row>
    <row r="9" spans="1:8" outlineLevel="2" x14ac:dyDescent="0.2">
      <c r="A9" s="45"/>
      <c r="B9" s="46" t="s">
        <v>134</v>
      </c>
      <c r="C9" s="47">
        <v>80742.19</v>
      </c>
      <c r="D9" s="48">
        <v>64</v>
      </c>
      <c r="E9" s="47">
        <v>0</v>
      </c>
      <c r="F9" s="49">
        <v>0</v>
      </c>
      <c r="G9" s="50">
        <v>80742.19</v>
      </c>
      <c r="H9" s="51">
        <v>64</v>
      </c>
    </row>
    <row r="10" spans="1:8" outlineLevel="2" x14ac:dyDescent="0.2">
      <c r="A10" s="45"/>
      <c r="B10" s="46" t="s">
        <v>135</v>
      </c>
      <c r="C10" s="47">
        <v>80742.19</v>
      </c>
      <c r="D10" s="48">
        <v>64</v>
      </c>
      <c r="E10" s="47">
        <v>0</v>
      </c>
      <c r="F10" s="49">
        <v>0</v>
      </c>
      <c r="G10" s="50">
        <v>80742.19</v>
      </c>
      <c r="H10" s="51">
        <v>64</v>
      </c>
    </row>
    <row r="11" spans="1:8" outlineLevel="2" x14ac:dyDescent="0.2">
      <c r="A11" s="45"/>
      <c r="B11" s="46" t="s">
        <v>136</v>
      </c>
      <c r="C11" s="47">
        <v>80742.19</v>
      </c>
      <c r="D11" s="48">
        <v>64</v>
      </c>
      <c r="E11" s="47">
        <v>0</v>
      </c>
      <c r="F11" s="49">
        <v>0</v>
      </c>
      <c r="G11" s="50">
        <v>80742.19</v>
      </c>
      <c r="H11" s="51">
        <v>64</v>
      </c>
    </row>
    <row r="12" spans="1:8" outlineLevel="2" x14ac:dyDescent="0.2">
      <c r="A12" s="45"/>
      <c r="B12" s="46" t="s">
        <v>137</v>
      </c>
      <c r="C12" s="47">
        <v>80742.19</v>
      </c>
      <c r="D12" s="48">
        <v>64</v>
      </c>
      <c r="E12" s="47">
        <v>0</v>
      </c>
      <c r="F12" s="49">
        <v>0</v>
      </c>
      <c r="G12" s="50">
        <v>80742.19</v>
      </c>
      <c r="H12" s="51">
        <v>64</v>
      </c>
    </row>
    <row r="13" spans="1:8" outlineLevel="2" x14ac:dyDescent="0.2">
      <c r="A13" s="45"/>
      <c r="B13" s="46" t="s">
        <v>138</v>
      </c>
      <c r="C13" s="47">
        <v>80742.19</v>
      </c>
      <c r="D13" s="48">
        <v>65</v>
      </c>
      <c r="E13" s="47">
        <v>0</v>
      </c>
      <c r="F13" s="49">
        <v>0</v>
      </c>
      <c r="G13" s="50">
        <v>80742.19</v>
      </c>
      <c r="H13" s="51">
        <v>65</v>
      </c>
    </row>
    <row r="14" spans="1:8" outlineLevel="2" x14ac:dyDescent="0.2">
      <c r="A14" s="45"/>
      <c r="B14" s="46" t="s">
        <v>139</v>
      </c>
      <c r="C14" s="47">
        <v>80742.19</v>
      </c>
      <c r="D14" s="48">
        <v>65</v>
      </c>
      <c r="E14" s="47">
        <v>0</v>
      </c>
      <c r="F14" s="49">
        <v>0</v>
      </c>
      <c r="G14" s="50">
        <v>80742.19</v>
      </c>
      <c r="H14" s="51">
        <v>65</v>
      </c>
    </row>
    <row r="15" spans="1:8" outlineLevel="2" x14ac:dyDescent="0.2">
      <c r="A15" s="45"/>
      <c r="B15" s="46" t="s">
        <v>140</v>
      </c>
      <c r="C15" s="47">
        <v>80742.22</v>
      </c>
      <c r="D15" s="48">
        <v>65</v>
      </c>
      <c r="E15" s="47">
        <v>0</v>
      </c>
      <c r="F15" s="49">
        <v>0</v>
      </c>
      <c r="G15" s="50">
        <v>80742.22</v>
      </c>
      <c r="H15" s="51">
        <v>65</v>
      </c>
    </row>
    <row r="16" spans="1:8" ht="24" outlineLevel="3" x14ac:dyDescent="0.2">
      <c r="A16" s="34">
        <v>560206</v>
      </c>
      <c r="B16" s="27" t="s">
        <v>32</v>
      </c>
      <c r="C16" s="52"/>
      <c r="D16" s="52"/>
      <c r="E16" s="35">
        <v>150607.20000000001</v>
      </c>
      <c r="F16" s="37">
        <v>120</v>
      </c>
      <c r="G16" s="35">
        <v>150607.20000000001</v>
      </c>
      <c r="H16" s="36">
        <v>120</v>
      </c>
    </row>
    <row r="17" spans="1:8" outlineLevel="3" x14ac:dyDescent="0.2">
      <c r="A17" s="53"/>
      <c r="B17" s="39" t="s">
        <v>151</v>
      </c>
      <c r="C17" s="54"/>
      <c r="D17" s="54"/>
      <c r="E17" s="43">
        <v>150607.20000000001</v>
      </c>
      <c r="F17" s="55">
        <v>120</v>
      </c>
      <c r="G17" s="43">
        <v>150607.20000000001</v>
      </c>
      <c r="H17" s="44">
        <v>120</v>
      </c>
    </row>
    <row r="18" spans="1:8" outlineLevel="2" x14ac:dyDescent="0.2">
      <c r="A18" s="45"/>
      <c r="B18" s="46" t="s">
        <v>137</v>
      </c>
      <c r="C18" s="47"/>
      <c r="D18" s="48"/>
      <c r="E18" s="47">
        <v>37651.800000000003</v>
      </c>
      <c r="F18" s="49">
        <v>30</v>
      </c>
      <c r="G18" s="50">
        <v>37651.800000000003</v>
      </c>
      <c r="H18" s="51">
        <v>30</v>
      </c>
    </row>
    <row r="19" spans="1:8" outlineLevel="2" x14ac:dyDescent="0.2">
      <c r="A19" s="45"/>
      <c r="B19" s="46" t="s">
        <v>138</v>
      </c>
      <c r="C19" s="47"/>
      <c r="D19" s="48"/>
      <c r="E19" s="47">
        <v>37651.800000000003</v>
      </c>
      <c r="F19" s="49">
        <v>30</v>
      </c>
      <c r="G19" s="50">
        <v>37651.800000000003</v>
      </c>
      <c r="H19" s="51">
        <v>30</v>
      </c>
    </row>
    <row r="20" spans="1:8" outlineLevel="2" x14ac:dyDescent="0.2">
      <c r="A20" s="45"/>
      <c r="B20" s="46" t="s">
        <v>139</v>
      </c>
      <c r="C20" s="47"/>
      <c r="D20" s="48"/>
      <c r="E20" s="47">
        <v>37651.800000000003</v>
      </c>
      <c r="F20" s="49">
        <v>30</v>
      </c>
      <c r="G20" s="50">
        <v>37651.800000000003</v>
      </c>
      <c r="H20" s="51">
        <v>30</v>
      </c>
    </row>
    <row r="21" spans="1:8" outlineLevel="2" x14ac:dyDescent="0.2">
      <c r="A21" s="45"/>
      <c r="B21" s="46" t="s">
        <v>140</v>
      </c>
      <c r="C21" s="47"/>
      <c r="D21" s="48"/>
      <c r="E21" s="47">
        <v>37651.800000000003</v>
      </c>
      <c r="F21" s="49">
        <v>30</v>
      </c>
      <c r="G21" s="50">
        <v>37651.800000000003</v>
      </c>
      <c r="H21" s="51">
        <v>30</v>
      </c>
    </row>
    <row r="22" spans="1:8" outlineLevel="3" x14ac:dyDescent="0.2">
      <c r="A22" s="52" t="s">
        <v>152</v>
      </c>
      <c r="B22" s="52"/>
      <c r="C22" s="35">
        <v>726679.74</v>
      </c>
      <c r="D22" s="37">
        <v>579</v>
      </c>
      <c r="E22" s="35">
        <v>0</v>
      </c>
      <c r="F22" s="37">
        <v>0</v>
      </c>
      <c r="G22" s="35">
        <v>726679.74</v>
      </c>
      <c r="H22" s="37">
        <v>579</v>
      </c>
    </row>
  </sheetData>
  <mergeCells count="7">
    <mergeCell ref="A3:A4"/>
    <mergeCell ref="F1:H1"/>
    <mergeCell ref="B2:H2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30" zoomScaleNormal="100" zoomScaleSheetLayoutView="130" workbookViewId="0">
      <selection activeCell="H23" sqref="H23"/>
    </sheetView>
  </sheetViews>
  <sheetFormatPr defaultColWidth="10.5" defaultRowHeight="11.25" x14ac:dyDescent="0.2"/>
  <cols>
    <col min="1" max="1" width="54.33203125" style="1" customWidth="1"/>
    <col min="2" max="2" width="20.83203125" style="1" customWidth="1"/>
    <col min="3" max="3" width="17" style="1" customWidth="1"/>
    <col min="4" max="16384" width="10.5" style="2"/>
  </cols>
  <sheetData>
    <row r="1" spans="1:3" s="1" customFormat="1" ht="45" customHeight="1" x14ac:dyDescent="0.2">
      <c r="B1" s="74" t="s">
        <v>126</v>
      </c>
      <c r="C1" s="74"/>
    </row>
    <row r="2" spans="1:3" ht="11.1" customHeight="1" x14ac:dyDescent="0.2"/>
    <row r="3" spans="1:3" ht="61.5" customHeight="1" x14ac:dyDescent="0.2">
      <c r="A3" s="86" t="s">
        <v>110</v>
      </c>
      <c r="B3" s="86"/>
      <c r="C3" s="86"/>
    </row>
    <row r="4" spans="1:3" ht="11.1" customHeight="1" x14ac:dyDescent="0.2"/>
    <row r="5" spans="1:3" ht="45" x14ac:dyDescent="0.2">
      <c r="A5" s="28" t="s">
        <v>62</v>
      </c>
      <c r="B5" s="29" t="s">
        <v>63</v>
      </c>
      <c r="C5" s="30" t="s">
        <v>124</v>
      </c>
    </row>
    <row r="6" spans="1:3" x14ac:dyDescent="0.2">
      <c r="A6" s="31" t="s">
        <v>65</v>
      </c>
      <c r="B6" s="32">
        <v>3330</v>
      </c>
      <c r="C6" s="32">
        <v>226936</v>
      </c>
    </row>
    <row r="7" spans="1:3" x14ac:dyDescent="0.2">
      <c r="A7" s="31" t="s">
        <v>111</v>
      </c>
      <c r="B7" s="32">
        <v>2698</v>
      </c>
      <c r="C7" s="32">
        <v>208881</v>
      </c>
    </row>
    <row r="8" spans="1:3" x14ac:dyDescent="0.2">
      <c r="A8" s="31" t="s">
        <v>112</v>
      </c>
      <c r="B8" s="32">
        <v>67406</v>
      </c>
      <c r="C8" s="32">
        <v>774720</v>
      </c>
    </row>
    <row r="9" spans="1:3" x14ac:dyDescent="0.2">
      <c r="A9" s="31" t="s">
        <v>113</v>
      </c>
      <c r="B9" s="32">
        <v>230113</v>
      </c>
      <c r="C9" s="32">
        <v>18118523</v>
      </c>
    </row>
    <row r="10" spans="1:3" x14ac:dyDescent="0.2">
      <c r="A10" s="31" t="s">
        <v>10</v>
      </c>
      <c r="B10" s="32">
        <v>76062</v>
      </c>
      <c r="C10" s="32">
        <v>6118174</v>
      </c>
    </row>
    <row r="11" spans="1:3" x14ac:dyDescent="0.2">
      <c r="A11" s="31" t="s">
        <v>114</v>
      </c>
      <c r="B11" s="32">
        <v>19632</v>
      </c>
      <c r="C11" s="32">
        <v>229907</v>
      </c>
    </row>
    <row r="12" spans="1:3" x14ac:dyDescent="0.2">
      <c r="A12" s="31" t="s">
        <v>32</v>
      </c>
      <c r="B12" s="32">
        <v>43809</v>
      </c>
      <c r="C12" s="32">
        <v>2850323</v>
      </c>
    </row>
    <row r="13" spans="1:3" x14ac:dyDescent="0.2">
      <c r="A13" s="31" t="s">
        <v>69</v>
      </c>
      <c r="B13" s="32">
        <v>12205</v>
      </c>
      <c r="C13" s="32">
        <v>860381</v>
      </c>
    </row>
    <row r="14" spans="1:3" x14ac:dyDescent="0.2">
      <c r="A14" s="31" t="s">
        <v>34</v>
      </c>
      <c r="B14" s="32">
        <v>52650</v>
      </c>
      <c r="C14" s="32">
        <v>3273909</v>
      </c>
    </row>
    <row r="15" spans="1:3" x14ac:dyDescent="0.2">
      <c r="A15" s="31" t="s">
        <v>12</v>
      </c>
      <c r="B15" s="32">
        <v>30368</v>
      </c>
      <c r="C15" s="32">
        <v>2035796</v>
      </c>
    </row>
    <row r="16" spans="1:3" x14ac:dyDescent="0.2">
      <c r="A16" s="31" t="s">
        <v>36</v>
      </c>
      <c r="B16" s="32">
        <v>20523</v>
      </c>
      <c r="C16" s="32">
        <v>1321150</v>
      </c>
    </row>
    <row r="17" spans="1:3" x14ac:dyDescent="0.2">
      <c r="A17" s="31" t="s">
        <v>38</v>
      </c>
      <c r="B17" s="32">
        <v>8391</v>
      </c>
      <c r="C17" s="32">
        <v>547136</v>
      </c>
    </row>
    <row r="18" spans="1:3" x14ac:dyDescent="0.2">
      <c r="A18" s="31" t="s">
        <v>40</v>
      </c>
      <c r="B18" s="32">
        <v>5964</v>
      </c>
      <c r="C18" s="32">
        <v>397918</v>
      </c>
    </row>
    <row r="19" spans="1:3" x14ac:dyDescent="0.2">
      <c r="A19" s="31" t="s">
        <v>42</v>
      </c>
      <c r="B19" s="32">
        <v>7911</v>
      </c>
      <c r="C19" s="32">
        <v>536056</v>
      </c>
    </row>
    <row r="20" spans="1:3" x14ac:dyDescent="0.2">
      <c r="A20" s="31" t="s">
        <v>13</v>
      </c>
      <c r="B20" s="32">
        <v>6352</v>
      </c>
      <c r="C20" s="32">
        <v>421862</v>
      </c>
    </row>
    <row r="21" spans="1:3" x14ac:dyDescent="0.2">
      <c r="A21" s="31" t="s">
        <v>15</v>
      </c>
      <c r="B21" s="32">
        <v>23613</v>
      </c>
      <c r="C21" s="32">
        <v>1432640</v>
      </c>
    </row>
    <row r="22" spans="1:3" x14ac:dyDescent="0.2">
      <c r="A22" s="31" t="s">
        <v>17</v>
      </c>
      <c r="B22" s="32">
        <v>21635</v>
      </c>
      <c r="C22" s="32">
        <v>1299668</v>
      </c>
    </row>
    <row r="23" spans="1:3" x14ac:dyDescent="0.2">
      <c r="A23" s="31" t="s">
        <v>71</v>
      </c>
      <c r="B23" s="32">
        <v>5880</v>
      </c>
      <c r="C23" s="32">
        <v>392716</v>
      </c>
    </row>
    <row r="24" spans="1:3" x14ac:dyDescent="0.2">
      <c r="A24" s="31" t="s">
        <v>44</v>
      </c>
      <c r="B24" s="32">
        <v>10778</v>
      </c>
      <c r="C24" s="32">
        <v>639979</v>
      </c>
    </row>
    <row r="25" spans="1:3" x14ac:dyDescent="0.2">
      <c r="A25" s="31" t="s">
        <v>46</v>
      </c>
      <c r="B25" s="32">
        <v>6753</v>
      </c>
      <c r="C25" s="32">
        <v>440831</v>
      </c>
    </row>
    <row r="26" spans="1:3" x14ac:dyDescent="0.2">
      <c r="A26" s="31" t="s">
        <v>48</v>
      </c>
      <c r="B26" s="32">
        <v>17398</v>
      </c>
      <c r="C26" s="32">
        <v>1057291</v>
      </c>
    </row>
    <row r="27" spans="1:3" x14ac:dyDescent="0.2">
      <c r="A27" s="31" t="s">
        <v>72</v>
      </c>
      <c r="B27" s="32">
        <v>6967</v>
      </c>
      <c r="C27" s="32">
        <v>462487</v>
      </c>
    </row>
    <row r="28" spans="1:3" x14ac:dyDescent="0.2">
      <c r="A28" s="31" t="s">
        <v>73</v>
      </c>
      <c r="B28" s="32">
        <v>13073</v>
      </c>
      <c r="C28" s="32">
        <v>777625</v>
      </c>
    </row>
    <row r="29" spans="1:3" x14ac:dyDescent="0.2">
      <c r="A29" s="31" t="s">
        <v>19</v>
      </c>
      <c r="B29" s="32">
        <v>14647</v>
      </c>
      <c r="C29" s="32">
        <v>881408</v>
      </c>
    </row>
    <row r="30" spans="1:3" x14ac:dyDescent="0.2">
      <c r="A30" s="31" t="s">
        <v>50</v>
      </c>
      <c r="B30" s="32">
        <v>8517</v>
      </c>
      <c r="C30" s="32">
        <v>546542</v>
      </c>
    </row>
    <row r="31" spans="1:3" x14ac:dyDescent="0.2">
      <c r="A31" s="31" t="s">
        <v>74</v>
      </c>
      <c r="B31" s="32">
        <v>38280</v>
      </c>
      <c r="C31" s="32">
        <v>2099211</v>
      </c>
    </row>
    <row r="32" spans="1:3" x14ac:dyDescent="0.2">
      <c r="A32" s="31" t="s">
        <v>20</v>
      </c>
      <c r="B32" s="32">
        <v>10491</v>
      </c>
      <c r="C32" s="32">
        <v>606808</v>
      </c>
    </row>
    <row r="33" spans="1:3" x14ac:dyDescent="0.2">
      <c r="A33" s="31" t="s">
        <v>52</v>
      </c>
      <c r="B33" s="32">
        <v>10353</v>
      </c>
      <c r="C33" s="32">
        <v>633863</v>
      </c>
    </row>
    <row r="34" spans="1:3" x14ac:dyDescent="0.2">
      <c r="A34" s="31" t="s">
        <v>75</v>
      </c>
      <c r="B34" s="32">
        <v>10708</v>
      </c>
      <c r="C34" s="32">
        <v>634082</v>
      </c>
    </row>
    <row r="35" spans="1:3" x14ac:dyDescent="0.2">
      <c r="A35" s="31" t="s">
        <v>54</v>
      </c>
      <c r="B35" s="32">
        <v>18209</v>
      </c>
      <c r="C35" s="32">
        <v>1080066</v>
      </c>
    </row>
    <row r="36" spans="1:3" x14ac:dyDescent="0.2">
      <c r="A36" s="31" t="s">
        <v>76</v>
      </c>
      <c r="B36" s="32">
        <v>5136</v>
      </c>
      <c r="C36" s="32">
        <v>352244</v>
      </c>
    </row>
    <row r="37" spans="1:3" x14ac:dyDescent="0.2">
      <c r="A37" s="31" t="s">
        <v>22</v>
      </c>
      <c r="B37" s="32">
        <v>31319</v>
      </c>
      <c r="C37" s="32">
        <v>1865439</v>
      </c>
    </row>
    <row r="38" spans="1:3" x14ac:dyDescent="0.2">
      <c r="A38" s="31" t="s">
        <v>56</v>
      </c>
      <c r="B38" s="32">
        <v>28215</v>
      </c>
      <c r="C38" s="32">
        <v>1712533</v>
      </c>
    </row>
    <row r="39" spans="1:3" x14ac:dyDescent="0.2">
      <c r="A39" s="31" t="s">
        <v>24</v>
      </c>
      <c r="B39" s="32">
        <v>9885</v>
      </c>
      <c r="C39" s="32">
        <v>585983</v>
      </c>
    </row>
    <row r="40" spans="1:3" x14ac:dyDescent="0.2">
      <c r="A40" s="31" t="s">
        <v>58</v>
      </c>
      <c r="B40" s="32">
        <v>12357</v>
      </c>
      <c r="C40" s="32">
        <v>716191</v>
      </c>
    </row>
    <row r="41" spans="1:3" x14ac:dyDescent="0.2">
      <c r="A41" s="31" t="s">
        <v>26</v>
      </c>
      <c r="B41" s="32">
        <v>8081</v>
      </c>
      <c r="C41" s="32">
        <v>539009</v>
      </c>
    </row>
    <row r="42" spans="1:3" x14ac:dyDescent="0.2">
      <c r="A42" s="31" t="s">
        <v>60</v>
      </c>
      <c r="B42" s="32">
        <v>7638</v>
      </c>
      <c r="C42" s="32">
        <v>516270</v>
      </c>
    </row>
    <row r="43" spans="1:3" x14ac:dyDescent="0.2">
      <c r="A43" s="31" t="s">
        <v>77</v>
      </c>
      <c r="B43" s="32">
        <v>3920</v>
      </c>
      <c r="C43" s="32">
        <v>266197</v>
      </c>
    </row>
    <row r="44" spans="1:3" x14ac:dyDescent="0.2">
      <c r="A44" s="31" t="s">
        <v>78</v>
      </c>
      <c r="B44" s="32">
        <v>6182</v>
      </c>
      <c r="C44" s="32">
        <v>485621</v>
      </c>
    </row>
    <row r="45" spans="1:3" x14ac:dyDescent="0.2">
      <c r="A45" s="31" t="s">
        <v>79</v>
      </c>
      <c r="B45" s="32">
        <v>11795</v>
      </c>
      <c r="C45" s="32">
        <v>896076</v>
      </c>
    </row>
    <row r="46" spans="1:3" x14ac:dyDescent="0.2">
      <c r="A46" s="31" t="s">
        <v>80</v>
      </c>
      <c r="B46" s="32">
        <v>4632</v>
      </c>
      <c r="C46" s="32">
        <v>337314</v>
      </c>
    </row>
    <row r="47" spans="1:3" x14ac:dyDescent="0.2">
      <c r="A47" s="31" t="s">
        <v>81</v>
      </c>
      <c r="B47" s="32">
        <v>2324</v>
      </c>
      <c r="C47" s="32">
        <v>196202</v>
      </c>
    </row>
    <row r="48" spans="1:3" x14ac:dyDescent="0.2">
      <c r="A48" s="31" t="s">
        <v>115</v>
      </c>
      <c r="B48" s="33">
        <v>773</v>
      </c>
      <c r="C48" s="32">
        <v>55417</v>
      </c>
    </row>
    <row r="49" spans="1:3" x14ac:dyDescent="0.2">
      <c r="A49" s="31" t="s">
        <v>116</v>
      </c>
      <c r="B49" s="32">
        <v>1590</v>
      </c>
      <c r="C49" s="32">
        <v>110268</v>
      </c>
    </row>
    <row r="50" spans="1:3" x14ac:dyDescent="0.2">
      <c r="A50" s="31" t="s">
        <v>117</v>
      </c>
      <c r="B50" s="32">
        <v>18030</v>
      </c>
      <c r="C50" s="32">
        <v>1103646</v>
      </c>
    </row>
    <row r="51" spans="1:3" s="1" customFormat="1" x14ac:dyDescent="0.2">
      <c r="A51" s="31" t="s">
        <v>109</v>
      </c>
      <c r="B51" s="32">
        <v>956593</v>
      </c>
      <c r="C51" s="32">
        <v>60645299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40" zoomScaleNormal="100" zoomScaleSheetLayoutView="140" workbookViewId="0">
      <selection sqref="A1:XFD1048576"/>
    </sheetView>
  </sheetViews>
  <sheetFormatPr defaultColWidth="10.5" defaultRowHeight="11.25" x14ac:dyDescent="0.2"/>
  <cols>
    <col min="1" max="1" width="54.33203125" style="1" customWidth="1"/>
    <col min="2" max="2" width="18" style="1" customWidth="1"/>
    <col min="3" max="3" width="17" style="1" customWidth="1"/>
    <col min="4" max="16384" width="10.5" style="2"/>
  </cols>
  <sheetData>
    <row r="1" spans="1:3" s="1" customFormat="1" ht="51" customHeight="1" x14ac:dyDescent="0.2">
      <c r="B1" s="74" t="s">
        <v>125</v>
      </c>
      <c r="C1" s="74"/>
    </row>
    <row r="2" spans="1:3" ht="11.1" customHeight="1" x14ac:dyDescent="0.2"/>
    <row r="3" spans="1:3" ht="32.1" customHeight="1" x14ac:dyDescent="0.2">
      <c r="A3" s="86" t="s">
        <v>61</v>
      </c>
      <c r="B3" s="86"/>
      <c r="C3" s="86"/>
    </row>
    <row r="4" spans="1:3" ht="11.1" customHeight="1" x14ac:dyDescent="0.2"/>
    <row r="5" spans="1:3" ht="44.1" customHeight="1" x14ac:dyDescent="0.2">
      <c r="A5" s="28" t="s">
        <v>62</v>
      </c>
      <c r="B5" s="29" t="s">
        <v>63</v>
      </c>
      <c r="C5" s="30" t="s">
        <v>124</v>
      </c>
    </row>
    <row r="6" spans="1:3" ht="11.1" customHeight="1" x14ac:dyDescent="0.2">
      <c r="A6" s="31" t="s">
        <v>64</v>
      </c>
      <c r="B6" s="32">
        <v>487677</v>
      </c>
      <c r="C6" s="32">
        <v>30315628</v>
      </c>
    </row>
    <row r="7" spans="1:3" ht="11.1" customHeight="1" x14ac:dyDescent="0.2">
      <c r="A7" s="31" t="s">
        <v>65</v>
      </c>
      <c r="B7" s="32">
        <v>4520</v>
      </c>
      <c r="C7" s="32">
        <v>200403</v>
      </c>
    </row>
    <row r="8" spans="1:3" ht="11.1" customHeight="1" x14ac:dyDescent="0.2">
      <c r="A8" s="31" t="s">
        <v>66</v>
      </c>
      <c r="B8" s="32">
        <v>56703</v>
      </c>
      <c r="C8" s="32">
        <v>2995902</v>
      </c>
    </row>
    <row r="9" spans="1:3" ht="11.1" customHeight="1" x14ac:dyDescent="0.2">
      <c r="A9" s="31" t="s">
        <v>67</v>
      </c>
      <c r="B9" s="32">
        <v>111481</v>
      </c>
      <c r="C9" s="32">
        <v>5765705</v>
      </c>
    </row>
    <row r="10" spans="1:3" ht="11.1" customHeight="1" x14ac:dyDescent="0.2">
      <c r="A10" s="31" t="s">
        <v>32</v>
      </c>
      <c r="B10" s="32">
        <v>4349</v>
      </c>
      <c r="C10" s="32">
        <v>225909</v>
      </c>
    </row>
    <row r="11" spans="1:3" ht="11.1" customHeight="1" x14ac:dyDescent="0.2">
      <c r="A11" s="31" t="s">
        <v>68</v>
      </c>
      <c r="B11" s="32">
        <v>76080</v>
      </c>
      <c r="C11" s="32">
        <v>4702442</v>
      </c>
    </row>
    <row r="12" spans="1:3" ht="11.1" customHeight="1" x14ac:dyDescent="0.2">
      <c r="A12" s="31" t="s">
        <v>69</v>
      </c>
      <c r="B12" s="32">
        <v>21921</v>
      </c>
      <c r="C12" s="32">
        <v>1199261</v>
      </c>
    </row>
    <row r="13" spans="1:3" ht="11.1" customHeight="1" x14ac:dyDescent="0.2">
      <c r="A13" s="31" t="s">
        <v>34</v>
      </c>
      <c r="B13" s="32">
        <v>95339</v>
      </c>
      <c r="C13" s="32">
        <v>4916791</v>
      </c>
    </row>
    <row r="14" spans="1:3" ht="11.1" customHeight="1" x14ac:dyDescent="0.2">
      <c r="A14" s="31" t="s">
        <v>70</v>
      </c>
      <c r="B14" s="32">
        <v>59065</v>
      </c>
      <c r="C14" s="32">
        <v>3156483</v>
      </c>
    </row>
    <row r="15" spans="1:3" ht="11.1" customHeight="1" x14ac:dyDescent="0.2">
      <c r="A15" s="31" t="s">
        <v>36</v>
      </c>
      <c r="B15" s="32">
        <v>36479</v>
      </c>
      <c r="C15" s="32">
        <v>1877422</v>
      </c>
    </row>
    <row r="16" spans="1:3" ht="11.1" customHeight="1" x14ac:dyDescent="0.2">
      <c r="A16" s="31" t="s">
        <v>38</v>
      </c>
      <c r="B16" s="32">
        <v>15189</v>
      </c>
      <c r="C16" s="32">
        <v>783386</v>
      </c>
    </row>
    <row r="17" spans="1:3" ht="11.1" customHeight="1" x14ac:dyDescent="0.2">
      <c r="A17" s="31" t="s">
        <v>40</v>
      </c>
      <c r="B17" s="32">
        <v>11259</v>
      </c>
      <c r="C17" s="32">
        <v>580796</v>
      </c>
    </row>
    <row r="18" spans="1:3" ht="11.1" customHeight="1" x14ac:dyDescent="0.2">
      <c r="A18" s="31" t="s">
        <v>42</v>
      </c>
      <c r="B18" s="32">
        <v>13359</v>
      </c>
      <c r="C18" s="32">
        <v>706435</v>
      </c>
    </row>
    <row r="19" spans="1:3" ht="11.1" customHeight="1" x14ac:dyDescent="0.2">
      <c r="A19" s="31" t="s">
        <v>13</v>
      </c>
      <c r="B19" s="32">
        <v>12169</v>
      </c>
      <c r="C19" s="32">
        <v>632656</v>
      </c>
    </row>
    <row r="20" spans="1:3" ht="11.1" customHeight="1" x14ac:dyDescent="0.2">
      <c r="A20" s="31" t="s">
        <v>15</v>
      </c>
      <c r="B20" s="32">
        <v>44346</v>
      </c>
      <c r="C20" s="32">
        <v>2163308</v>
      </c>
    </row>
    <row r="21" spans="1:3" ht="11.1" customHeight="1" x14ac:dyDescent="0.2">
      <c r="A21" s="31" t="s">
        <v>17</v>
      </c>
      <c r="B21" s="32">
        <v>39445</v>
      </c>
      <c r="C21" s="32">
        <v>1892439</v>
      </c>
    </row>
    <row r="22" spans="1:3" ht="11.1" customHeight="1" x14ac:dyDescent="0.2">
      <c r="A22" s="31" t="s">
        <v>71</v>
      </c>
      <c r="B22" s="32">
        <v>11514</v>
      </c>
      <c r="C22" s="32">
        <v>595772</v>
      </c>
    </row>
    <row r="23" spans="1:3" ht="11.1" customHeight="1" x14ac:dyDescent="0.2">
      <c r="A23" s="31" t="s">
        <v>44</v>
      </c>
      <c r="B23" s="32">
        <v>20475</v>
      </c>
      <c r="C23" s="32">
        <v>986657</v>
      </c>
    </row>
    <row r="24" spans="1:3" ht="11.1" customHeight="1" x14ac:dyDescent="0.2">
      <c r="A24" s="31" t="s">
        <v>46</v>
      </c>
      <c r="B24" s="32">
        <v>13833</v>
      </c>
      <c r="C24" s="32">
        <v>709633</v>
      </c>
    </row>
    <row r="25" spans="1:3" ht="11.1" customHeight="1" x14ac:dyDescent="0.2">
      <c r="A25" s="31" t="s">
        <v>48</v>
      </c>
      <c r="B25" s="32">
        <v>34651</v>
      </c>
      <c r="C25" s="32">
        <v>1665471</v>
      </c>
    </row>
    <row r="26" spans="1:3" ht="11.1" customHeight="1" x14ac:dyDescent="0.2">
      <c r="A26" s="31" t="s">
        <v>72</v>
      </c>
      <c r="B26" s="32">
        <v>13358</v>
      </c>
      <c r="C26" s="32">
        <v>688293</v>
      </c>
    </row>
    <row r="27" spans="1:3" ht="11.1" customHeight="1" x14ac:dyDescent="0.2">
      <c r="A27" s="31" t="s">
        <v>73</v>
      </c>
      <c r="B27" s="32">
        <v>24733</v>
      </c>
      <c r="C27" s="32">
        <v>1179434</v>
      </c>
    </row>
    <row r="28" spans="1:3" ht="11.1" customHeight="1" x14ac:dyDescent="0.2">
      <c r="A28" s="31" t="s">
        <v>19</v>
      </c>
      <c r="B28" s="32">
        <v>24227</v>
      </c>
      <c r="C28" s="32">
        <v>1199337</v>
      </c>
    </row>
    <row r="29" spans="1:3" ht="11.1" customHeight="1" x14ac:dyDescent="0.2">
      <c r="A29" s="31" t="s">
        <v>50</v>
      </c>
      <c r="B29" s="32">
        <v>16580</v>
      </c>
      <c r="C29" s="32">
        <v>855127</v>
      </c>
    </row>
    <row r="30" spans="1:3" ht="11.1" customHeight="1" x14ac:dyDescent="0.2">
      <c r="A30" s="31" t="s">
        <v>74</v>
      </c>
      <c r="B30" s="32">
        <v>56884</v>
      </c>
      <c r="C30" s="32">
        <v>2609554</v>
      </c>
    </row>
    <row r="31" spans="1:3" ht="11.1" customHeight="1" x14ac:dyDescent="0.2">
      <c r="A31" s="31" t="s">
        <v>20</v>
      </c>
      <c r="B31" s="32">
        <v>20916</v>
      </c>
      <c r="C31" s="32">
        <v>987130</v>
      </c>
    </row>
    <row r="32" spans="1:3" ht="11.1" customHeight="1" x14ac:dyDescent="0.2">
      <c r="A32" s="31" t="s">
        <v>52</v>
      </c>
      <c r="B32" s="32">
        <v>19333</v>
      </c>
      <c r="C32" s="32">
        <v>943645</v>
      </c>
    </row>
    <row r="33" spans="1:3" ht="11.1" customHeight="1" x14ac:dyDescent="0.2">
      <c r="A33" s="31" t="s">
        <v>75</v>
      </c>
      <c r="B33" s="32">
        <v>18263</v>
      </c>
      <c r="C33" s="32">
        <v>895099</v>
      </c>
    </row>
    <row r="34" spans="1:3" ht="11.1" customHeight="1" x14ac:dyDescent="0.2">
      <c r="A34" s="31" t="s">
        <v>54</v>
      </c>
      <c r="B34" s="32">
        <v>34555</v>
      </c>
      <c r="C34" s="32">
        <v>1653370</v>
      </c>
    </row>
    <row r="35" spans="1:3" ht="11.1" customHeight="1" x14ac:dyDescent="0.2">
      <c r="A35" s="31" t="s">
        <v>76</v>
      </c>
      <c r="B35" s="32">
        <v>9663</v>
      </c>
      <c r="C35" s="32">
        <v>494569</v>
      </c>
    </row>
    <row r="36" spans="1:3" ht="11.1" customHeight="1" x14ac:dyDescent="0.2">
      <c r="A36" s="31" t="s">
        <v>22</v>
      </c>
      <c r="B36" s="32">
        <v>60649</v>
      </c>
      <c r="C36" s="32">
        <v>2970992</v>
      </c>
    </row>
    <row r="37" spans="1:3" ht="11.1" customHeight="1" x14ac:dyDescent="0.2">
      <c r="A37" s="31" t="s">
        <v>56</v>
      </c>
      <c r="B37" s="32">
        <v>54912</v>
      </c>
      <c r="C37" s="32">
        <v>2675038</v>
      </c>
    </row>
    <row r="38" spans="1:3" ht="11.1" customHeight="1" x14ac:dyDescent="0.2">
      <c r="A38" s="31" t="s">
        <v>24</v>
      </c>
      <c r="B38" s="32">
        <v>19936</v>
      </c>
      <c r="C38" s="32">
        <v>951611</v>
      </c>
    </row>
    <row r="39" spans="1:3" ht="11.1" customHeight="1" x14ac:dyDescent="0.2">
      <c r="A39" s="31" t="s">
        <v>58</v>
      </c>
      <c r="B39" s="32">
        <v>21992</v>
      </c>
      <c r="C39" s="32">
        <v>1065109</v>
      </c>
    </row>
    <row r="40" spans="1:3" ht="11.1" customHeight="1" x14ac:dyDescent="0.2">
      <c r="A40" s="31" t="s">
        <v>26</v>
      </c>
      <c r="B40" s="32">
        <v>15073</v>
      </c>
      <c r="C40" s="32">
        <v>784148</v>
      </c>
    </row>
    <row r="41" spans="1:3" ht="11.1" customHeight="1" x14ac:dyDescent="0.2">
      <c r="A41" s="31" t="s">
        <v>60</v>
      </c>
      <c r="B41" s="32">
        <v>13812</v>
      </c>
      <c r="C41" s="32">
        <v>728952</v>
      </c>
    </row>
    <row r="42" spans="1:3" ht="11.1" customHeight="1" x14ac:dyDescent="0.2">
      <c r="A42" s="31" t="s">
        <v>77</v>
      </c>
      <c r="B42" s="32">
        <v>6819</v>
      </c>
      <c r="C42" s="32">
        <v>281311</v>
      </c>
    </row>
    <row r="43" spans="1:3" ht="11.1" customHeight="1" x14ac:dyDescent="0.2">
      <c r="A43" s="31" t="s">
        <v>78</v>
      </c>
      <c r="B43" s="32">
        <v>9801</v>
      </c>
      <c r="C43" s="32">
        <v>462533</v>
      </c>
    </row>
    <row r="44" spans="1:3" ht="11.1" customHeight="1" x14ac:dyDescent="0.2">
      <c r="A44" s="31" t="s">
        <v>79</v>
      </c>
      <c r="B44" s="32">
        <v>23145</v>
      </c>
      <c r="C44" s="32">
        <v>1128320</v>
      </c>
    </row>
    <row r="45" spans="1:3" ht="11.1" customHeight="1" x14ac:dyDescent="0.2">
      <c r="A45" s="31" t="s">
        <v>80</v>
      </c>
      <c r="B45" s="32">
        <v>6634</v>
      </c>
      <c r="C45" s="32">
        <v>303390</v>
      </c>
    </row>
    <row r="46" spans="1:3" ht="11.1" customHeight="1" x14ac:dyDescent="0.2">
      <c r="A46" s="31" t="s">
        <v>81</v>
      </c>
      <c r="B46" s="32">
        <v>4141</v>
      </c>
      <c r="C46" s="32">
        <v>198709</v>
      </c>
    </row>
    <row r="47" spans="1:3" ht="11.1" customHeight="1" x14ac:dyDescent="0.2">
      <c r="A47" s="31" t="s">
        <v>82</v>
      </c>
      <c r="B47" s="33">
        <v>55</v>
      </c>
      <c r="C47" s="32">
        <v>2736</v>
      </c>
    </row>
    <row r="48" spans="1:3" ht="11.1" customHeight="1" x14ac:dyDescent="0.2">
      <c r="A48" s="31" t="s">
        <v>83</v>
      </c>
      <c r="B48" s="32">
        <v>6581</v>
      </c>
      <c r="C48" s="32">
        <v>289581</v>
      </c>
    </row>
    <row r="49" spans="1:3" ht="11.1" customHeight="1" x14ac:dyDescent="0.2">
      <c r="A49" s="31" t="s">
        <v>84</v>
      </c>
      <c r="B49" s="33">
        <v>656</v>
      </c>
      <c r="C49" s="32">
        <v>29742</v>
      </c>
    </row>
    <row r="50" spans="1:3" ht="11.1" customHeight="1" x14ac:dyDescent="0.2">
      <c r="A50" s="31" t="s">
        <v>85</v>
      </c>
      <c r="B50" s="32">
        <v>9052</v>
      </c>
      <c r="C50" s="32">
        <v>414498</v>
      </c>
    </row>
    <row r="51" spans="1:3" ht="11.1" customHeight="1" x14ac:dyDescent="0.2">
      <c r="A51" s="31" t="s">
        <v>86</v>
      </c>
      <c r="B51" s="32">
        <v>2592</v>
      </c>
      <c r="C51" s="32">
        <v>114080</v>
      </c>
    </row>
    <row r="52" spans="1:3" ht="11.1" customHeight="1" x14ac:dyDescent="0.2">
      <c r="A52" s="31" t="s">
        <v>87</v>
      </c>
      <c r="B52" s="32">
        <v>1993</v>
      </c>
      <c r="C52" s="32">
        <v>103018</v>
      </c>
    </row>
    <row r="53" spans="1:3" ht="11.1" customHeight="1" x14ac:dyDescent="0.2">
      <c r="A53" s="31" t="s">
        <v>88</v>
      </c>
      <c r="B53" s="32">
        <v>2035</v>
      </c>
      <c r="C53" s="32">
        <v>93295</v>
      </c>
    </row>
    <row r="54" spans="1:3" ht="11.1" customHeight="1" x14ac:dyDescent="0.2">
      <c r="A54" s="31" t="s">
        <v>89</v>
      </c>
      <c r="B54" s="32">
        <v>1192</v>
      </c>
      <c r="C54" s="32">
        <v>55480</v>
      </c>
    </row>
    <row r="55" spans="1:3" ht="11.1" customHeight="1" x14ac:dyDescent="0.2">
      <c r="A55" s="31" t="s">
        <v>90</v>
      </c>
      <c r="B55" s="32">
        <v>4876</v>
      </c>
      <c r="C55" s="32">
        <v>218798</v>
      </c>
    </row>
    <row r="56" spans="1:3" ht="11.1" customHeight="1" x14ac:dyDescent="0.2">
      <c r="A56" s="31" t="s">
        <v>91</v>
      </c>
      <c r="B56" s="32">
        <v>2235</v>
      </c>
      <c r="C56" s="32">
        <v>97236</v>
      </c>
    </row>
    <row r="57" spans="1:3" ht="11.1" customHeight="1" x14ac:dyDescent="0.2">
      <c r="A57" s="31" t="s">
        <v>92</v>
      </c>
      <c r="B57" s="32">
        <v>1905</v>
      </c>
      <c r="C57" s="32">
        <v>99415</v>
      </c>
    </row>
    <row r="58" spans="1:3" ht="11.1" customHeight="1" x14ac:dyDescent="0.2">
      <c r="A58" s="31" t="s">
        <v>93</v>
      </c>
      <c r="B58" s="32">
        <v>2002</v>
      </c>
      <c r="C58" s="32">
        <v>90898</v>
      </c>
    </row>
    <row r="59" spans="1:3" ht="11.1" customHeight="1" x14ac:dyDescent="0.2">
      <c r="A59" s="31" t="s">
        <v>94</v>
      </c>
      <c r="B59" s="32">
        <v>8963</v>
      </c>
      <c r="C59" s="32">
        <v>398928</v>
      </c>
    </row>
    <row r="60" spans="1:3" ht="11.1" customHeight="1" x14ac:dyDescent="0.2">
      <c r="A60" s="31" t="s">
        <v>95</v>
      </c>
      <c r="B60" s="32">
        <v>3809</v>
      </c>
      <c r="C60" s="32">
        <v>166666</v>
      </c>
    </row>
    <row r="61" spans="1:3" ht="11.1" customHeight="1" x14ac:dyDescent="0.2">
      <c r="A61" s="31" t="s">
        <v>96</v>
      </c>
      <c r="B61" s="33">
        <v>698</v>
      </c>
      <c r="C61" s="32">
        <v>30868</v>
      </c>
    </row>
    <row r="62" spans="1:3" ht="11.1" customHeight="1" x14ac:dyDescent="0.2">
      <c r="A62" s="31" t="s">
        <v>97</v>
      </c>
      <c r="B62" s="32">
        <v>6638</v>
      </c>
      <c r="C62" s="32">
        <v>318479</v>
      </c>
    </row>
    <row r="63" spans="1:3" ht="11.1" customHeight="1" x14ac:dyDescent="0.2">
      <c r="A63" s="31" t="s">
        <v>98</v>
      </c>
      <c r="B63" s="32">
        <v>1389</v>
      </c>
      <c r="C63" s="32">
        <v>60668</v>
      </c>
    </row>
    <row r="64" spans="1:3" ht="11.1" customHeight="1" x14ac:dyDescent="0.2">
      <c r="A64" s="31" t="s">
        <v>99</v>
      </c>
      <c r="B64" s="32">
        <v>3110</v>
      </c>
      <c r="C64" s="32">
        <v>147717</v>
      </c>
    </row>
    <row r="65" spans="1:3" ht="11.1" customHeight="1" x14ac:dyDescent="0.2">
      <c r="A65" s="31" t="s">
        <v>100</v>
      </c>
      <c r="B65" s="32">
        <v>6459</v>
      </c>
      <c r="C65" s="32">
        <v>299574</v>
      </c>
    </row>
    <row r="66" spans="1:3" ht="11.1" customHeight="1" x14ac:dyDescent="0.2">
      <c r="A66" s="31" t="s">
        <v>101</v>
      </c>
      <c r="B66" s="32">
        <v>4372</v>
      </c>
      <c r="C66" s="32">
        <v>189734</v>
      </c>
    </row>
    <row r="67" spans="1:3" ht="11.1" customHeight="1" x14ac:dyDescent="0.2">
      <c r="A67" s="31" t="s">
        <v>102</v>
      </c>
      <c r="B67" s="32">
        <v>2379</v>
      </c>
      <c r="C67" s="32">
        <v>113023</v>
      </c>
    </row>
    <row r="68" spans="1:3" ht="11.1" customHeight="1" x14ac:dyDescent="0.2">
      <c r="A68" s="31" t="s">
        <v>103</v>
      </c>
      <c r="B68" s="32">
        <v>2831</v>
      </c>
      <c r="C68" s="32">
        <v>123551</v>
      </c>
    </row>
    <row r="69" spans="1:3" ht="11.1" customHeight="1" x14ac:dyDescent="0.2">
      <c r="A69" s="31" t="s">
        <v>104</v>
      </c>
      <c r="B69" s="32">
        <v>1727</v>
      </c>
      <c r="C69" s="32">
        <v>81977</v>
      </c>
    </row>
    <row r="70" spans="1:3" ht="11.1" customHeight="1" x14ac:dyDescent="0.2">
      <c r="A70" s="31" t="s">
        <v>105</v>
      </c>
      <c r="B70" s="32">
        <v>1741</v>
      </c>
      <c r="C70" s="32">
        <v>76494</v>
      </c>
    </row>
    <row r="71" spans="1:3" ht="11.1" customHeight="1" x14ac:dyDescent="0.2">
      <c r="A71" s="31" t="s">
        <v>106</v>
      </c>
      <c r="B71" s="32">
        <v>1338</v>
      </c>
      <c r="C71" s="32">
        <v>58381</v>
      </c>
    </row>
    <row r="72" spans="1:3" ht="11.1" customHeight="1" x14ac:dyDescent="0.2">
      <c r="A72" s="31" t="s">
        <v>107</v>
      </c>
      <c r="B72" s="32">
        <v>1478</v>
      </c>
      <c r="C72" s="32">
        <v>74233</v>
      </c>
    </row>
    <row r="73" spans="1:3" ht="11.1" customHeight="1" x14ac:dyDescent="0.2">
      <c r="A73" s="31" t="s">
        <v>108</v>
      </c>
      <c r="B73" s="33">
        <v>227</v>
      </c>
      <c r="C73" s="32">
        <v>10443</v>
      </c>
    </row>
    <row r="74" spans="1:3" s="1" customFormat="1" ht="11.1" customHeight="1" x14ac:dyDescent="0.2">
      <c r="A74" s="31" t="s">
        <v>109</v>
      </c>
      <c r="B74" s="32">
        <v>1727613</v>
      </c>
      <c r="C74" s="32">
        <v>92887683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прил 6.3 КС ОНК</vt:lpstr>
      <vt:lpstr>прил 6.2 КС РОД</vt:lpstr>
      <vt:lpstr>прил 6.1 КС</vt:lpstr>
      <vt:lpstr>прил 5.2 ДС ЭКО</vt:lpstr>
      <vt:lpstr>прил 5.1 ДС ОНК</vt:lpstr>
      <vt:lpstr>прил 4.2 АПП посещения</vt:lpstr>
      <vt:lpstr>прил 4.1 АПП ШСД</vt:lpstr>
      <vt:lpstr>прил 3 подуш гин.</vt:lpstr>
      <vt:lpstr>прил 2 подуш. стомат</vt:lpstr>
      <vt:lpstr>прил 1 подуш. тер</vt:lpstr>
      <vt:lpstr>'прил 6.2 КС РОД'!Область_печати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В. Выборнова</dc:creator>
  <cp:lastModifiedBy>Галина Б. Шумяцкая</cp:lastModifiedBy>
  <cp:lastPrinted>2023-10-30T05:35:33Z</cp:lastPrinted>
  <dcterms:created xsi:type="dcterms:W3CDTF">2023-10-20T09:24:34Z</dcterms:created>
  <dcterms:modified xsi:type="dcterms:W3CDTF">2023-11-02T06:36:43Z</dcterms:modified>
</cp:coreProperties>
</file>